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ne.Sturbois\Desktop\"/>
    </mc:Choice>
  </mc:AlternateContent>
  <xr:revisionPtr revIDLastSave="0" documentId="8_{9628D5BA-4FB5-47B0-AC5C-3AECC702B64D}" xr6:coauthVersionLast="36" xr6:coauthVersionMax="36" xr10:uidLastSave="{00000000-0000-0000-0000-000000000000}"/>
  <workbookProtection workbookAlgorithmName="SHA-512" workbookHashValue="IY0DsKti3uiZw1j554KrFtHpXdU7dIdky2hAMTrentzxntOXqjYmeluR9y81UXIultobwPqsAhgL/CxJ69DybA==" workbookSaltValue="l+o2/JmgiGjBWGBcwR3yRg==" workbookSpinCount="100000" lockStructure="1"/>
  <bookViews>
    <workbookView xWindow="0" yWindow="0" windowWidth="23040" windowHeight="10332" xr2:uid="{00000000-000D-0000-FFFF-FFFF00000000}"/>
  </bookViews>
  <sheets>
    <sheet name="xls voor scholen" sheetId="1" r:id="rId1"/>
    <sheet name="keuzes" sheetId="3" r:id="rId2"/>
  </sheets>
  <definedNames>
    <definedName name="Query">#REF!</definedName>
  </definedNames>
  <calcPr calcId="191028"/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I2" i="1"/>
  <c r="H2" i="1"/>
  <c r="G2" i="1" l="1"/>
  <c r="F2" i="1" l="1"/>
</calcChain>
</file>

<file path=xl/sharedStrings.xml><?xml version="1.0" encoding="utf-8"?>
<sst xmlns="http://schemas.openxmlformats.org/spreadsheetml/2006/main" count="1906" uniqueCount="898">
  <si>
    <t>INSZcode</t>
  </si>
  <si>
    <t>niet-Belgcode</t>
  </si>
  <si>
    <t>Lastname</t>
  </si>
  <si>
    <t>Firstname</t>
  </si>
  <si>
    <t>Dcode</t>
  </si>
  <si>
    <t>Dienst omschrijving</t>
  </si>
  <si>
    <t>Departement</t>
  </si>
  <si>
    <t>Birth</t>
  </si>
  <si>
    <t>Employ</t>
  </si>
  <si>
    <t>Out</t>
  </si>
  <si>
    <t>E-mail</t>
  </si>
  <si>
    <t>Soort stage</t>
  </si>
  <si>
    <t>Funcname1</t>
  </si>
  <si>
    <t>School</t>
  </si>
  <si>
    <t>Leerjaar</t>
  </si>
  <si>
    <t>Geboorteplaats</t>
  </si>
  <si>
    <t>Adres</t>
  </si>
  <si>
    <t>Nr</t>
  </si>
  <si>
    <t>Busnr</t>
  </si>
  <si>
    <t>Postcode</t>
  </si>
  <si>
    <t>Gemeente</t>
  </si>
  <si>
    <t>GSM privé</t>
  </si>
  <si>
    <t>Dienstcode</t>
  </si>
  <si>
    <t>Dienstomschrijving</t>
  </si>
  <si>
    <t>Functienaam</t>
  </si>
  <si>
    <t>GA30</t>
  </si>
  <si>
    <t>Stagiair(e) verpleegkundig</t>
  </si>
  <si>
    <t>Stagiair(e) verpleegkunde Bachelor</t>
  </si>
  <si>
    <t>Don Bosco</t>
  </si>
  <si>
    <t>GA35</t>
  </si>
  <si>
    <t>Stagiair(e) vroedkunde</t>
  </si>
  <si>
    <t>Stagiair(e) verpleegkunde HBO</t>
  </si>
  <si>
    <t>HBO Verpleegkunde Genk</t>
  </si>
  <si>
    <t>Stagiair(e) andere zorg</t>
  </si>
  <si>
    <t>Stagiair(e) verpleegkunde Master</t>
  </si>
  <si>
    <t>In-Z</t>
  </si>
  <si>
    <t>Stagiair(e) paramedicus</t>
  </si>
  <si>
    <t>Stagiair(e) Banaba zorg</t>
  </si>
  <si>
    <t>Karel de Grote Hogeschool</t>
  </si>
  <si>
    <t>Kijkstage zorg</t>
  </si>
  <si>
    <t>Stagiair(e) Post-graduaat zorg</t>
  </si>
  <si>
    <t>PIVH</t>
  </si>
  <si>
    <t>GB20</t>
  </si>
  <si>
    <t>Stage arts in opleiding</t>
  </si>
  <si>
    <t>Stagiair(e) verpleegkunde ziekenhuishygiëne</t>
  </si>
  <si>
    <t>PXL</t>
  </si>
  <si>
    <t>GB25</t>
  </si>
  <si>
    <t>Stage specialist-arts in opleiding</t>
  </si>
  <si>
    <t>Thomas More</t>
  </si>
  <si>
    <t>GB30</t>
  </si>
  <si>
    <t>Stage arts-specialist in verdere opleiding</t>
  </si>
  <si>
    <t>UCLL</t>
  </si>
  <si>
    <t>Stage huistarts in opleiding</t>
  </si>
  <si>
    <t>Stagiair(e) kinesitherapie</t>
  </si>
  <si>
    <t>Stagiair(e) niet zorg</t>
  </si>
  <si>
    <t>Stagiair(e) ergotherapie</t>
  </si>
  <si>
    <t>IT-traject</t>
  </si>
  <si>
    <t>GC20</t>
  </si>
  <si>
    <t>Stagiair(e) logotherapie</t>
  </si>
  <si>
    <t>Divisie 6de middelbaar</t>
  </si>
  <si>
    <t>GC25</t>
  </si>
  <si>
    <t>Stagiair(e) psychologie</t>
  </si>
  <si>
    <t>Stagiair(e) audiologie</t>
  </si>
  <si>
    <t>Stagiair(e) diëtiek</t>
  </si>
  <si>
    <t>Stagiair(e) medisch laboratoriumtechnologie</t>
  </si>
  <si>
    <t>GCRE</t>
  </si>
  <si>
    <t>Stagiair(e) mondhygiënist</t>
  </si>
  <si>
    <t>Stagiair(e) technoloog medische beeldvorming</t>
  </si>
  <si>
    <t>Stagiair(e) zorg tandheelkunde</t>
  </si>
  <si>
    <t>GD15</t>
  </si>
  <si>
    <t>Stagiair(e) zorg tandartsassistent</t>
  </si>
  <si>
    <t>post graduaat</t>
  </si>
  <si>
    <t>GD20</t>
  </si>
  <si>
    <t>Stagiair(e) zorg logistiek assistent</t>
  </si>
  <si>
    <t>GD25</t>
  </si>
  <si>
    <t>Stagiair(e) pastorale dienst</t>
  </si>
  <si>
    <t>Stagiair(e) ambulancier</t>
  </si>
  <si>
    <t>GDEG</t>
  </si>
  <si>
    <t>Stagiair(e) zorgkundige</t>
  </si>
  <si>
    <t>Stagiair(e) kijkstage zorg</t>
  </si>
  <si>
    <t>werkveldstage</t>
  </si>
  <si>
    <t>GDH1</t>
  </si>
  <si>
    <t>Stagiair(e) PMT</t>
  </si>
  <si>
    <t>kijkstage</t>
  </si>
  <si>
    <t>GDIE</t>
  </si>
  <si>
    <t>Stagiair(e) schoonheidsspecialiste / haartooi (IFPC)</t>
  </si>
  <si>
    <t>GDK1</t>
  </si>
  <si>
    <t>Stage arts in opleiding (Stagiair(e))</t>
  </si>
  <si>
    <t>Stage arts-specialist in verdere opleiding (ASVO)</t>
  </si>
  <si>
    <t>GEEG</t>
  </si>
  <si>
    <t>GEHF</t>
  </si>
  <si>
    <t>GEND</t>
  </si>
  <si>
    <t>GFEL</t>
  </si>
  <si>
    <t>GGER</t>
  </si>
  <si>
    <t>GHB</t>
  </si>
  <si>
    <t>GHEM</t>
  </si>
  <si>
    <t>GHM</t>
  </si>
  <si>
    <t>GIPV</t>
  </si>
  <si>
    <t>GIZ1</t>
  </si>
  <si>
    <t>GIZ2</t>
  </si>
  <si>
    <t>GK25</t>
  </si>
  <si>
    <t>GK30</t>
  </si>
  <si>
    <t>GK35</t>
  </si>
  <si>
    <t>GK40</t>
  </si>
  <si>
    <t>GK45</t>
  </si>
  <si>
    <t>GLAP</t>
  </si>
  <si>
    <t>GLF</t>
  </si>
  <si>
    <t>GLIG</t>
  </si>
  <si>
    <t>GLKL</t>
  </si>
  <si>
    <t>GLKM</t>
  </si>
  <si>
    <t>GMAT</t>
  </si>
  <si>
    <t>GMIC</t>
  </si>
  <si>
    <t>GNIC</t>
  </si>
  <si>
    <t>GNOR</t>
  </si>
  <si>
    <t>GNUC</t>
  </si>
  <si>
    <t>GOP</t>
  </si>
  <si>
    <t>GPAL</t>
  </si>
  <si>
    <t>GPAT</t>
  </si>
  <si>
    <t>GPED</t>
  </si>
  <si>
    <t>GPSD</t>
  </si>
  <si>
    <t>GPSE</t>
  </si>
  <si>
    <t>GPSH</t>
  </si>
  <si>
    <t>GPST</t>
  </si>
  <si>
    <t>GRAG</t>
  </si>
  <si>
    <t>GRAH</t>
  </si>
  <si>
    <t>GRCA</t>
  </si>
  <si>
    <t>GRD</t>
  </si>
  <si>
    <t>GREN</t>
  </si>
  <si>
    <t>GRGY</t>
  </si>
  <si>
    <t>GRHC</t>
  </si>
  <si>
    <t>GRHU</t>
  </si>
  <si>
    <t>GRMK</t>
  </si>
  <si>
    <t>GRNC</t>
  </si>
  <si>
    <t>GRNE</t>
  </si>
  <si>
    <t>GRNK</t>
  </si>
  <si>
    <t>GRON</t>
  </si>
  <si>
    <t>GROO</t>
  </si>
  <si>
    <t>GROR</t>
  </si>
  <si>
    <t>GRPC</t>
  </si>
  <si>
    <t>GRPE</t>
  </si>
  <si>
    <t>GRT</t>
  </si>
  <si>
    <t>GRTH</t>
  </si>
  <si>
    <t>GRUR</t>
  </si>
  <si>
    <t>GRX</t>
  </si>
  <si>
    <t>GSP</t>
  </si>
  <si>
    <t>GTEP</t>
  </si>
  <si>
    <t>GVK</t>
  </si>
  <si>
    <t>LC0</t>
  </si>
  <si>
    <t>LC1</t>
  </si>
  <si>
    <t>LDG1</t>
  </si>
  <si>
    <t>LDIE</t>
  </si>
  <si>
    <t>LGER</t>
  </si>
  <si>
    <t>LNOR</t>
  </si>
  <si>
    <t>LOP</t>
  </si>
  <si>
    <t>LPAT</t>
  </si>
  <si>
    <t>LPKL</t>
  </si>
  <si>
    <t>LREV</t>
  </si>
  <si>
    <t>LSPG</t>
  </si>
  <si>
    <t>LSPR</t>
  </si>
  <si>
    <t>MDGS</t>
  </si>
  <si>
    <t>MDH1</t>
  </si>
  <si>
    <t>MDI1</t>
  </si>
  <si>
    <t>MDIE</t>
  </si>
  <si>
    <t>MELK</t>
  </si>
  <si>
    <t>MEND</t>
  </si>
  <si>
    <t>MGE1</t>
  </si>
  <si>
    <t>MGE2</t>
  </si>
  <si>
    <t>MIPV</t>
  </si>
  <si>
    <t>MIZ</t>
  </si>
  <si>
    <t>MLF</t>
  </si>
  <si>
    <t>MLIG</t>
  </si>
  <si>
    <t>MLKL</t>
  </si>
  <si>
    <t>MMAT</t>
  </si>
  <si>
    <t>MME</t>
  </si>
  <si>
    <t>MOP</t>
  </si>
  <si>
    <t>MPAT</t>
  </si>
  <si>
    <t>MPED</t>
  </si>
  <si>
    <t>MRAH</t>
  </si>
  <si>
    <t>MRCD</t>
  </si>
  <si>
    <t>MRGY</t>
  </si>
  <si>
    <t>MRMK</t>
  </si>
  <si>
    <t>MRNE</t>
  </si>
  <si>
    <t>MRNK</t>
  </si>
  <si>
    <t>MROR</t>
  </si>
  <si>
    <t>MRPE</t>
  </si>
  <si>
    <t>MRTH</t>
  </si>
  <si>
    <t>MRUR</t>
  </si>
  <si>
    <t>MRX</t>
  </si>
  <si>
    <t>MSP</t>
  </si>
  <si>
    <t>MSPR</t>
  </si>
  <si>
    <t>MVH1</t>
  </si>
  <si>
    <t>MVI1</t>
  </si>
  <si>
    <t>MVI2</t>
  </si>
  <si>
    <t>1ste MOD</t>
  </si>
  <si>
    <t>2de MOD</t>
  </si>
  <si>
    <t>3de MOD</t>
  </si>
  <si>
    <t>4de MOD</t>
  </si>
  <si>
    <t>5de MOD</t>
  </si>
  <si>
    <t>1ste OF</t>
  </si>
  <si>
    <t>2de OF</t>
  </si>
  <si>
    <t>3de OF</t>
  </si>
  <si>
    <t>4de OF</t>
  </si>
  <si>
    <t>1ste jaar</t>
  </si>
  <si>
    <t>2de jaar</t>
  </si>
  <si>
    <t>3de jaar</t>
  </si>
  <si>
    <t>4de jaar</t>
  </si>
  <si>
    <t>1ste master</t>
  </si>
  <si>
    <t>2de master</t>
  </si>
  <si>
    <t>3de master</t>
  </si>
  <si>
    <t>VPK na VK 1ste OF</t>
  </si>
  <si>
    <t>VPK na VK 2de OF</t>
  </si>
  <si>
    <t>brugopleiding 1</t>
  </si>
  <si>
    <t>brugopleiding 2</t>
  </si>
  <si>
    <t>Stage huisarts in opleiding (HAIO)</t>
  </si>
  <si>
    <t>Artevelde Hogeschool</t>
  </si>
  <si>
    <t>Atlas College</t>
  </si>
  <si>
    <t>Belgisch leger</t>
  </si>
  <si>
    <t>Cursa / CTT Genk</t>
  </si>
  <si>
    <t>Fontys Hogeschool</t>
  </si>
  <si>
    <t>HAST</t>
  </si>
  <si>
    <t>HIGW</t>
  </si>
  <si>
    <t>HO Gent</t>
  </si>
  <si>
    <t>IFPC</t>
  </si>
  <si>
    <t>KUL</t>
  </si>
  <si>
    <t>Mosa-RT</t>
  </si>
  <si>
    <t>Odisee</t>
  </si>
  <si>
    <t>OLV Lyceum</t>
  </si>
  <si>
    <t>PLOT</t>
  </si>
  <si>
    <t>Qrios</t>
  </si>
  <si>
    <t>Sint Augustinus</t>
  </si>
  <si>
    <t>U Hasselt</t>
  </si>
  <si>
    <t>VIVES</t>
  </si>
  <si>
    <t>Stagiair(e) verpleegstage geneeskunde</t>
  </si>
  <si>
    <t>aantal te presteren uren/dag</t>
  </si>
  <si>
    <t>naam begeleider</t>
  </si>
  <si>
    <t>opmerkingen</t>
  </si>
  <si>
    <t>GM15</t>
  </si>
  <si>
    <t>GB35</t>
  </si>
  <si>
    <t>3</t>
  </si>
  <si>
    <t>2</t>
  </si>
  <si>
    <t>4</t>
  </si>
  <si>
    <t>1</t>
  </si>
  <si>
    <t>7</t>
  </si>
  <si>
    <t>6</t>
  </si>
  <si>
    <t>5</t>
  </si>
  <si>
    <t>GCRE - CARDIALE REVALIDATIE</t>
  </si>
  <si>
    <t>GCT</t>
  </si>
  <si>
    <t>GCT - SCANNER</t>
  </si>
  <si>
    <t>GDAE</t>
  </si>
  <si>
    <t>GDAE - DAGZIEKENHUIS ENDOSCOPIE</t>
  </si>
  <si>
    <t>GDEG - DAGKLINIEK ENDOCRINOLOGIE EN GERIATRIE</t>
  </si>
  <si>
    <t>GDGS</t>
  </si>
  <si>
    <t>GDGS - SLAAPLABO VERBLIJF</t>
  </si>
  <si>
    <t>GDGY</t>
  </si>
  <si>
    <t>GDGY - DAGZIEKENHUIS GYNAECOLOGIE</t>
  </si>
  <si>
    <t>GDH1 - DAGZIEKENHUIS HEELKUNDE 1</t>
  </si>
  <si>
    <t>GDIC</t>
  </si>
  <si>
    <t>GDIC - DAGZIEKENHUIS INTERVENTIECENTRUM</t>
  </si>
  <si>
    <t>GDIE - DIETISTEN</t>
  </si>
  <si>
    <t>GDK1 - DAGZIEKENHUIS ONCOLOGIE</t>
  </si>
  <si>
    <t>GDPN</t>
  </si>
  <si>
    <t>GDPN - DAGZIEKENHUIS PNEUMOLOGIE</t>
  </si>
  <si>
    <t>GECH</t>
  </si>
  <si>
    <t>GECH - ECHO RADIOLOGIE</t>
  </si>
  <si>
    <t>GEEG - EEG (NEURO-FYSIOLOGISCHE ONDERZOEKEN)</t>
  </si>
  <si>
    <t>GEHF - ECHO HARTFALEN</t>
  </si>
  <si>
    <t>GEHFK</t>
  </si>
  <si>
    <t>GEHFK - ECHO HARTFALEN - K-BLOK</t>
  </si>
  <si>
    <t>GEND - ENDOSCOPIE</t>
  </si>
  <si>
    <t>GERE</t>
  </si>
  <si>
    <t>GERE - Pastorale zorg en Zingeving (EREDIENST)</t>
  </si>
  <si>
    <t>GERG</t>
  </si>
  <si>
    <t>GERG - ERGOTHERAPIE</t>
  </si>
  <si>
    <t>GESM</t>
  </si>
  <si>
    <t>GESM - ERGOSPIROMETRIE</t>
  </si>
  <si>
    <t>GEVE</t>
  </si>
  <si>
    <t>GEVE - ECHO GYNAECOLOGIE</t>
  </si>
  <si>
    <t>GFED</t>
  </si>
  <si>
    <t>GFED - GENK FERTILITEIT DAGZIEKENHUIS</t>
  </si>
  <si>
    <t>GFEL - GENK FERTILITEIT LABO</t>
  </si>
  <si>
    <t>GFH</t>
  </si>
  <si>
    <t>GFH - FUTURE HEALTH</t>
  </si>
  <si>
    <t>GFYS</t>
  </si>
  <si>
    <t>GFYS - FYSIO</t>
  </si>
  <si>
    <t>GGEP</t>
  </si>
  <si>
    <t>GGEP - PARAMEDICI GERIATRIE</t>
  </si>
  <si>
    <t>GGER - GERIATRIE REVALIDATIE</t>
  </si>
  <si>
    <t>GGIP</t>
  </si>
  <si>
    <t>GGIP - GIPSKAMER (RPL)</t>
  </si>
  <si>
    <t>GGYE</t>
  </si>
  <si>
    <t>GGYE - GYNAECOLOGIE EXTERN</t>
  </si>
  <si>
    <t>GHB - HARTBEWAKING LOKAAL 1</t>
  </si>
  <si>
    <t>GHEL</t>
  </si>
  <si>
    <t>GHEL - HEMODIALYSE - LOWCARE</t>
  </si>
  <si>
    <t>GHEM - HEMO - MTA</t>
  </si>
  <si>
    <t>GHM - HEMO - VERBLIJF</t>
  </si>
  <si>
    <t>GHYZ</t>
  </si>
  <si>
    <t>GHYZ - HYPERBARE ZUURSTOFTANK</t>
  </si>
  <si>
    <t>GICC</t>
  </si>
  <si>
    <t>GICC - INTERVENTIECENTRUM CARDIO, MBV &amp; THORACO</t>
  </si>
  <si>
    <t>GICE</t>
  </si>
  <si>
    <t>GICE - INTERVENTIECENTRUM OP ELECTROFYSIOLOGIE</t>
  </si>
  <si>
    <t>GICH</t>
  </si>
  <si>
    <t>GICH - HEMOFILTRATIE INTENSIEVE ZORGEN</t>
  </si>
  <si>
    <t>GICL</t>
  </si>
  <si>
    <t>GICL - INTERVENTIECENTRUM CATLAB</t>
  </si>
  <si>
    <t>GICM</t>
  </si>
  <si>
    <t>GICM - INTERVENTIECENTRUM MBV</t>
  </si>
  <si>
    <t>GICR</t>
  </si>
  <si>
    <t>GICR - INTERVENTIECENTRUM RECOVERY - SAS - ANAESTHESIE</t>
  </si>
  <si>
    <t>GICV</t>
  </si>
  <si>
    <t>GICV - INTERVENTIECENTRUM OP VAATHEELKUNDE</t>
  </si>
  <si>
    <t>GIPV - INTERN PATIENTENVERVOER</t>
  </si>
  <si>
    <t>GIVF</t>
  </si>
  <si>
    <t>GIVF - IN VITRO FERTILISATIE</t>
  </si>
  <si>
    <t>GIZ1 - INTENSIEVE ZORGEN 1</t>
  </si>
  <si>
    <t>GIZ2 - INTENSIEVE ZORGEN 2</t>
  </si>
  <si>
    <t>GIZC</t>
  </si>
  <si>
    <t>GIZC - Intensieve zorgen Corona</t>
  </si>
  <si>
    <t>GIZR</t>
  </si>
  <si>
    <t>GIZR - REVALIDATIE</t>
  </si>
  <si>
    <t>GKBE</t>
  </si>
  <si>
    <t>GKBE - KLINISCHE BIOLOGIE - EXTERN</t>
  </si>
  <si>
    <t>GKIU</t>
  </si>
  <si>
    <t>GKIU - KLEINE INGREPEN UROLOGIE</t>
  </si>
  <si>
    <t>GLAP - GLAP ANATOMO</t>
  </si>
  <si>
    <t>GLF - LONGFUNCTIE</t>
  </si>
  <si>
    <t>GLFM</t>
  </si>
  <si>
    <t>GLFM - LONGFUNCTIE  M10</t>
  </si>
  <si>
    <t>GLIA</t>
  </si>
  <si>
    <t>GLIA - LIAISON Psychologen (oa EPSOMA)</t>
  </si>
  <si>
    <t>GLIG - LIAISON GERIATRIE</t>
  </si>
  <si>
    <t>GLKA</t>
  </si>
  <si>
    <t>GLKA - LABO KLINISCHE BIOLOGIE - AFNAME</t>
  </si>
  <si>
    <t>GLKL - LABO KLINISCHE BIOLOGIE - LABO</t>
  </si>
  <si>
    <t>GLKM - KLINISCHE BIOLOGIE - MICROBIOLOGIE</t>
  </si>
  <si>
    <t>GLMD</t>
  </si>
  <si>
    <t>GLMD - LABO VOOR MOLECULAIRE DIAGNOSTICS</t>
  </si>
  <si>
    <t>GLNE</t>
  </si>
  <si>
    <t>GLNE - NUCLEAIRE GENEESKUNDE EXTERN</t>
  </si>
  <si>
    <t>GLOG</t>
  </si>
  <si>
    <t>GLOG - LOGOPEDIE</t>
  </si>
  <si>
    <t>GLOP</t>
  </si>
  <si>
    <t>GLOP - OPERATIEKWARTIER SJ (ACTIVITEIT SINT - BARBARA)</t>
  </si>
  <si>
    <t>GLOZ</t>
  </si>
  <si>
    <t>GLOZ - MTA OOGZIEKTEN LASER</t>
  </si>
  <si>
    <t>GMAT - MATERNITEIT</t>
  </si>
  <si>
    <t>GMC</t>
  </si>
  <si>
    <t>GMC - MEDIUM CARE CARDIO EN NEURO</t>
  </si>
  <si>
    <t>GMIC - INTENSIEVE ZORGEN MATERNITEIT</t>
  </si>
  <si>
    <t>GMK</t>
  </si>
  <si>
    <t>GMK - MELKKEUKEN</t>
  </si>
  <si>
    <t>GMKA</t>
  </si>
  <si>
    <t>GMKA - RADIOLOGIE MKA</t>
  </si>
  <si>
    <t>GMOR</t>
  </si>
  <si>
    <t>GMOR - MORTUARIUM</t>
  </si>
  <si>
    <t>GNIC - INTENSIEVE ZORGEN NEONATOLOGIE</t>
  </si>
  <si>
    <t>GNMR</t>
  </si>
  <si>
    <t>GNMR - NUCLEAIRE MAGNETISCHE RESONANTIE (NMR)</t>
  </si>
  <si>
    <t>GNOR - NEURO/ORTHO REVALIDATIE</t>
  </si>
  <si>
    <t>GNUC - NUCLEAIRE GENEESKUNDE</t>
  </si>
  <si>
    <t>GOMB</t>
  </si>
  <si>
    <t>GOMB - OMBUDSDIENST</t>
  </si>
  <si>
    <t>GONR</t>
  </si>
  <si>
    <t>GONR - Onco Revalidatie</t>
  </si>
  <si>
    <t>GOPNE</t>
  </si>
  <si>
    <t>GOPNE - O&amp;O dienst pneumo</t>
  </si>
  <si>
    <t>GPAC</t>
  </si>
  <si>
    <t>GPAC - RECOVERYBEDDEN OPERATIEKWARTIER</t>
  </si>
  <si>
    <t>GPAL - PALLIATIEVE ZORGEN</t>
  </si>
  <si>
    <t>GPAT - PATIENTENBEGELEIDING</t>
  </si>
  <si>
    <t>GPED - PEDIATRIE</t>
  </si>
  <si>
    <t>GPETG</t>
  </si>
  <si>
    <t>GPETG - PET SCAN AFDELING GENK Nucleaire</t>
  </si>
  <si>
    <t>GPETX</t>
  </si>
  <si>
    <t>GPETX - PET SCAN AFDELING GENK MBV</t>
  </si>
  <si>
    <t>GPOD</t>
  </si>
  <si>
    <t>GPOD - PODOLOGIE</t>
  </si>
  <si>
    <t>GPOL</t>
  </si>
  <si>
    <t>GPOL - SLAAPLABO</t>
  </si>
  <si>
    <t>GPSD - PSYCHIATRIE DAGKLINIEK</t>
  </si>
  <si>
    <t>GPSE - PSYCHIATRIE PARAMEDICI</t>
  </si>
  <si>
    <t>GPSH - PSYCHIATRIE HOSPITALISATIE</t>
  </si>
  <si>
    <t>GPSN</t>
  </si>
  <si>
    <t>GPSN - PSYCHIATRIE NACHT</t>
  </si>
  <si>
    <t>GPSP</t>
  </si>
  <si>
    <t>GPSP - PSYCHIATRIE PSYCHOLOGEN</t>
  </si>
  <si>
    <t>GPST - PALLIATIEF SUPPORT TEAM</t>
  </si>
  <si>
    <t>GPUR</t>
  </si>
  <si>
    <t>GPUR - PULMONAIRE REVALIDATIE</t>
  </si>
  <si>
    <t>GRAG - RAADPLEGING ALGEMEEN INWENDIGE EN GERIATRIE</t>
  </si>
  <si>
    <t>GRAH - RAADPLEGING ABDOMINALE HEELKUNDE</t>
  </si>
  <si>
    <t>GRCA - RAADPLEGING CARDIOLOGIE</t>
  </si>
  <si>
    <t>GRD - REVADIAB</t>
  </si>
  <si>
    <t>GRDO</t>
  </si>
  <si>
    <t>GRDO - RevaDiab Obesitas (inzet vanuit GRD tvv obesitaskliniek)</t>
  </si>
  <si>
    <t>GRDV</t>
  </si>
  <si>
    <t>GRDV - REVADIAB VOETVERZORGING</t>
  </si>
  <si>
    <t>GREN - RAADPLEGING ENDOCRINOLOGIE</t>
  </si>
  <si>
    <t>GRFA</t>
  </si>
  <si>
    <t>GRFA - RAADPLEGING FYSIOTHERAPIE (associatie artsen: Hallet, Jennes, Van Goethem en Geukens)</t>
  </si>
  <si>
    <t>GRFS</t>
  </si>
  <si>
    <t>GRFS - RAADPLEGING FYSIOTHERAPIE (DR. GHEYSEN)</t>
  </si>
  <si>
    <t>GRG</t>
  </si>
  <si>
    <t>GRG - RAADPLEGING GERIATRIE</t>
  </si>
  <si>
    <t>GRGE</t>
  </si>
  <si>
    <t>GRGE - RAADPLEGING GASTRO-ENTEROLOGIE</t>
  </si>
  <si>
    <t>GRGH</t>
  </si>
  <si>
    <t>GRGH - RAADPLEGING GEHEUGENKLINIEK</t>
  </si>
  <si>
    <t>GRGY - RAADPLEGING GYNAECOLOGIE</t>
  </si>
  <si>
    <t>GRHC - RAADPLEGING HARTCHIRURGIE</t>
  </si>
  <si>
    <t>GRHU - RAADPLEGING HUIDZIEKTEN</t>
  </si>
  <si>
    <t>GRMK - RAADPLEGING MKA</t>
  </si>
  <si>
    <t>GRMZ</t>
  </si>
  <si>
    <t>GRMZ - RAADPLEGING METABOLE ZIEKTEN</t>
  </si>
  <si>
    <t>GRNC - RAADPLEGING NEUROCHIRURGIE</t>
  </si>
  <si>
    <t>GRNE - RAADPLEGING ZENUWZIEKTEN (NEURO)</t>
  </si>
  <si>
    <t>GRNF</t>
  </si>
  <si>
    <t>GRNF - RAADPLEGING NEFROLOGIE</t>
  </si>
  <si>
    <t>GRNK - RAADPLEGING KNO</t>
  </si>
  <si>
    <t>GROBK</t>
  </si>
  <si>
    <t>GROBK - RAADPLEGING OBESE KINDEREN</t>
  </si>
  <si>
    <t>GROK</t>
  </si>
  <si>
    <t>GROK - OBESITAS KLINIEK</t>
  </si>
  <si>
    <t>GRON - RAADPLEGING ONCOLOGIE</t>
  </si>
  <si>
    <t>GROO - RAADPLEGING OOGZIEKTEN</t>
  </si>
  <si>
    <t>GROP</t>
  </si>
  <si>
    <t>GROP - RAADPLEGING OUDERENPSYCHIATRIE</t>
  </si>
  <si>
    <t>GROR - RAADPLEGING ORTHOPEDIE NIEUW</t>
  </si>
  <si>
    <t>GRPC - RAADPLEGING PLASTISCHE CHIRURGIE</t>
  </si>
  <si>
    <t>GRPE - RAADPLEGING KINDERGENEESKUNDE</t>
  </si>
  <si>
    <t>GRPN</t>
  </si>
  <si>
    <t>GRPN - RAADPLEGING LONGZIEKTEN</t>
  </si>
  <si>
    <t>GRPS</t>
  </si>
  <si>
    <t>GRPS - RAADPLEGING PSYCHIATRIE (EPSOMA) Dr. De Bie</t>
  </si>
  <si>
    <t>GRRE</t>
  </si>
  <si>
    <t>GRRE - RAADPLEGING REUMATOLOGIE (REMANS)</t>
  </si>
  <si>
    <t>GRRM</t>
  </si>
  <si>
    <t>GRRM - RAADPLEGING REUMATOLOGIE (THEVISSEN)</t>
  </si>
  <si>
    <t>GRT - RADIOTHERAPIE</t>
  </si>
  <si>
    <t>GRTH - RAADPLEGING THORACOVASCULAIRE HLK</t>
  </si>
  <si>
    <t>GRTO</t>
  </si>
  <si>
    <t>GRTO - RADIOTHERAPIE / ONCOLOGIE</t>
  </si>
  <si>
    <t>GRUR - RAADPLEGING UROLOGIE</t>
  </si>
  <si>
    <t>GRX - RADIOLOGIE</t>
  </si>
  <si>
    <t>GSP - SPOED</t>
  </si>
  <si>
    <t>GSPH</t>
  </si>
  <si>
    <t>GSPH - SPOED HOSPITALISATIE</t>
  </si>
  <si>
    <t>GSPI</t>
  </si>
  <si>
    <t>GSPI - INTENSIEVE SPOEDGEVALLEN</t>
  </si>
  <si>
    <t>GSTO</t>
  </si>
  <si>
    <t>GSTO - RAADPLEGING STOMARaadplegingATIE (OP A35)</t>
  </si>
  <si>
    <t>GSTV</t>
  </si>
  <si>
    <t>GSTV - STAFDIENST VERPLEGING</t>
  </si>
  <si>
    <t>GTDIC</t>
  </si>
  <si>
    <t>GTDIC - Test Drive In COVID-corona</t>
  </si>
  <si>
    <t>GTEP - PSYCHIATRIE TEPSI</t>
  </si>
  <si>
    <t>GVK - VERLOSKAMER</t>
  </si>
  <si>
    <t>GZ15</t>
  </si>
  <si>
    <t>GZ15 - KLEINE INGREPEN SJ</t>
  </si>
  <si>
    <t>GZHH</t>
  </si>
  <si>
    <t>GZHH - Infectiepreventie CAMPUS SINT JAN (ZIEKENHUISHYGIENE)</t>
  </si>
  <si>
    <t>GZSG</t>
  </si>
  <si>
    <t>GZSG - Zorgcentrum na Seksueel Geweld</t>
  </si>
  <si>
    <t>HRCA</t>
  </si>
  <si>
    <t>HRCA - RAADPLEGING CARDIOLOGIE</t>
  </si>
  <si>
    <t>LC0 - GERIATRIE 5</t>
  </si>
  <si>
    <t>LCAS</t>
  </si>
  <si>
    <t>LCAS - CASE-MANAGEMENT</t>
  </si>
  <si>
    <t>LCRE</t>
  </si>
  <si>
    <t>LCRE - CARDIALE REVALIDATIE</t>
  </si>
  <si>
    <t>LCT</t>
  </si>
  <si>
    <t>LCT - SCANNER</t>
  </si>
  <si>
    <t>LDG1 - DAGZIEKENHUIS HEELKUNDE</t>
  </si>
  <si>
    <t>LDIE - DIETISTEN</t>
  </si>
  <si>
    <t>LECH</t>
  </si>
  <si>
    <t>LECH - ECHO RADIOLOGIE</t>
  </si>
  <si>
    <t>LEEG</t>
  </si>
  <si>
    <t>LEEG - EEG (NEURO-FYSIOLOGISCHE ONDERZOEKEN)</t>
  </si>
  <si>
    <t>LEND</t>
  </si>
  <si>
    <t>LEND - ENDOSCOPIE</t>
  </si>
  <si>
    <t>LERE</t>
  </si>
  <si>
    <t>LERE - Pastorale zorg en Zingeving (EREDIENST)</t>
  </si>
  <si>
    <t>LERG</t>
  </si>
  <si>
    <t>LERG - ERGOTHERAPIE</t>
  </si>
  <si>
    <t>LFYS</t>
  </si>
  <si>
    <t>LFYS - FYSIO</t>
  </si>
  <si>
    <t>LGER - GERIATRIE REVALIDATIE</t>
  </si>
  <si>
    <t>LGIP</t>
  </si>
  <si>
    <t>LGIP - GIPSKAMER</t>
  </si>
  <si>
    <t>LHEM</t>
  </si>
  <si>
    <t>LHEM - HEMA - MTA</t>
  </si>
  <si>
    <t>LIPT</t>
  </si>
  <si>
    <t>LIPT - INTERN PATIENTENTRANSPORT</t>
  </si>
  <si>
    <t>LLF</t>
  </si>
  <si>
    <t>LLF - LONGFUNCTIE</t>
  </si>
  <si>
    <t>LLKA</t>
  </si>
  <si>
    <t>LLKA - LABO KLINISCHE BIOLOGIE - AFNAME</t>
  </si>
  <si>
    <t>LLOG</t>
  </si>
  <si>
    <t>LLOG - LOGOPEDIE</t>
  </si>
  <si>
    <t>LNOR - NEURO/ORTHO REVALIDATIE</t>
  </si>
  <si>
    <t>LOP - OPERATIEKWARTIER SINT BARBARA</t>
  </si>
  <si>
    <t>LPAT - PATIENTENBEGELEIDING</t>
  </si>
  <si>
    <t>LPKK</t>
  </si>
  <si>
    <t>LPKK - PIJNKLINIEK KINE</t>
  </si>
  <si>
    <t>LPKL - DAGZIEKENHUIS PIJNKLINIEK</t>
  </si>
  <si>
    <t>LRAH</t>
  </si>
  <si>
    <t>LRAH - RAADPLEGING ABDOMINALE HEELKUNDE SINT BARBARA</t>
  </si>
  <si>
    <t>LRD</t>
  </si>
  <si>
    <t>LRD - REVA-DIAB</t>
  </si>
  <si>
    <t>LREV - REVALIDATIECENTRUM LANAKEN</t>
  </si>
  <si>
    <t>LROP</t>
  </si>
  <si>
    <t>LROP - RAADPLEGING OUDERENPSYCHIATRIE</t>
  </si>
  <si>
    <t>LRX</t>
  </si>
  <si>
    <t>LRX - RADIOLOGIE</t>
  </si>
  <si>
    <t>LSPG - SP PSYCHO-GERIATRIE S6</t>
  </si>
  <si>
    <t>LSPR - SP-LOCOMOTORISCHE REVALIDATIE (S2)</t>
  </si>
  <si>
    <t>LZ15</t>
  </si>
  <si>
    <t>LZ15 - KLEINE INGREPEN SINT BARBARA</t>
  </si>
  <si>
    <t>LZHH</t>
  </si>
  <si>
    <t>LZHH -  Infectiepreventie CAMPUS SINT - BARBARA (ZIEKENHUISHYGIENE)</t>
  </si>
  <si>
    <t>MCDK</t>
  </si>
  <si>
    <t>MCDK - RIZIV conventie diabetes kinderen</t>
  </si>
  <si>
    <t>MCDV</t>
  </si>
  <si>
    <t>MCDV - RIZIV conventie diabetes volwassenen</t>
  </si>
  <si>
    <t>MCRE</t>
  </si>
  <si>
    <t>MCRE - cardiale revalidatie</t>
  </si>
  <si>
    <t>MCT</t>
  </si>
  <si>
    <t>MCT - scanner maaseik</t>
  </si>
  <si>
    <t>MDGE</t>
  </si>
  <si>
    <t>MDGE - dagziekenhuis geriatrie</t>
  </si>
  <si>
    <t>MDGS - slaaplabo verblijf</t>
  </si>
  <si>
    <t>MDH1 - dagziekenhuis heelkunde/chirurgie maaseik</t>
  </si>
  <si>
    <t>MDI1 - Dagziekenhuis Inwendige 1 Maaseik</t>
  </si>
  <si>
    <t>MDIE - DIETISTEN</t>
  </si>
  <si>
    <t>MELK - ERGO, LOGO EN KINE</t>
  </si>
  <si>
    <t>MEND - Endoscopie</t>
  </si>
  <si>
    <t>MERE</t>
  </si>
  <si>
    <t>MERE - Pastorale zorg en Zingeving (EREDIENST)</t>
  </si>
  <si>
    <t>MFRA</t>
  </si>
  <si>
    <t>MFRA - Fysio Revalidatie Ambulanten</t>
  </si>
  <si>
    <t>MGE1 - Geriatrie 1</t>
  </si>
  <si>
    <t>MGE2 - Geriatrie 2</t>
  </si>
  <si>
    <t>MGIP</t>
  </si>
  <si>
    <t>MGIP - GIPSKAMER</t>
  </si>
  <si>
    <t>MIPV - INTERN PATIENTENVERVOER</t>
  </si>
  <si>
    <t>MIZ - Intensieve zorgen maaseik</t>
  </si>
  <si>
    <t>MIZR</t>
  </si>
  <si>
    <t>MIZR - Revalidatie fysio/kinesitherapie</t>
  </si>
  <si>
    <t>MKI</t>
  </si>
  <si>
    <t>MKI - Kleine ingrepen Maaseik</t>
  </si>
  <si>
    <t>MKIU</t>
  </si>
  <si>
    <t>MKIU - KLEINE INGREPEN UROLOGIE</t>
  </si>
  <si>
    <t>MLAH</t>
  </si>
  <si>
    <t>MLAH - Labo hormonologie Maaseik</t>
  </si>
  <si>
    <t>MLAP</t>
  </si>
  <si>
    <t>MLAP - Labo anatom-pathologie Maaseik</t>
  </si>
  <si>
    <t>MLAS</t>
  </si>
  <si>
    <t>MLAS - Labo serologie Maaseik</t>
  </si>
  <si>
    <t>MLCH</t>
  </si>
  <si>
    <t>MLCH - Labo coagulatie en hemostase Maasiek</t>
  </si>
  <si>
    <t>MLF - longfunctie</t>
  </si>
  <si>
    <t>MLHE</t>
  </si>
  <si>
    <t>MLHE - Labo hematologie Maaseik</t>
  </si>
  <si>
    <t>MLIA</t>
  </si>
  <si>
    <t>MLIA - LIAISON Psychologen</t>
  </si>
  <si>
    <t>MLIG - LIAISON GERIATRIE</t>
  </si>
  <si>
    <t>MLIH</t>
  </si>
  <si>
    <t>MLIH - Labo immuno-hematologie Maaseik</t>
  </si>
  <si>
    <t>MLKL - Labo klinische biologie -  Andere laboratoria Maasiek</t>
  </si>
  <si>
    <t>MLKM</t>
  </si>
  <si>
    <t>MLKM - KLINISCHE BIOLOGIE - MICROBIOLOGIE</t>
  </si>
  <si>
    <t>MLSK</t>
  </si>
  <si>
    <t>MLSK - Labo scheikunde Maaseik</t>
  </si>
  <si>
    <t>MMAT - MATERNITEIT-KRAAM MAASEIK</t>
  </si>
  <si>
    <t>MMC</t>
  </si>
  <si>
    <t>MMC - MEDIUM CARE MAASEIK</t>
  </si>
  <si>
    <t>MME - MOBIELE EQUIPE</t>
  </si>
  <si>
    <t>MMOR</t>
  </si>
  <si>
    <t>MMOR - MORTUARIUM</t>
  </si>
  <si>
    <t>MMUG</t>
  </si>
  <si>
    <t>MMUG - MUG MK</t>
  </si>
  <si>
    <t>MNMR</t>
  </si>
  <si>
    <t>MNMR - NMR campus MK</t>
  </si>
  <si>
    <t>MNUC</t>
  </si>
  <si>
    <t>MNUC -Nucleaire Maaseik</t>
  </si>
  <si>
    <t>MNUG</t>
  </si>
  <si>
    <t>MNUG - Labo radio-isotopen in vitro Maaseik</t>
  </si>
  <si>
    <t>MOMA</t>
  </si>
  <si>
    <t>MOMA - operatiekwartier - MKA</t>
  </si>
  <si>
    <t>MOMB</t>
  </si>
  <si>
    <t>MOMB - OMBUDSDIENST</t>
  </si>
  <si>
    <t>MOMK</t>
  </si>
  <si>
    <t>MOMK - OPERATIEKWARTIER MKA</t>
  </si>
  <si>
    <t>MOP - OPERATIEKWARTIER Maaseik</t>
  </si>
  <si>
    <t>MOPR</t>
  </si>
  <si>
    <t>MOPR - OPERATIEKWARTIER - RECOVERY</t>
  </si>
  <si>
    <t>MPAT - PATIENTENBEGELEIDING</t>
  </si>
  <si>
    <t>MPED - PEDIATRIE</t>
  </si>
  <si>
    <t>MPKL</t>
  </si>
  <si>
    <t>MPKL - Dagziekenhuis pijnkliniek</t>
  </si>
  <si>
    <t>MPST</t>
  </si>
  <si>
    <t>MPST - PALLIATIEF SUPPORT TEAM</t>
  </si>
  <si>
    <t>MRAG</t>
  </si>
  <si>
    <t>MRAG - Raadpleging Geriatrie</t>
  </si>
  <si>
    <t>MRAH - RAADPLEGING ABDOMINALE HEELKUNDE</t>
  </si>
  <si>
    <t>MRAN</t>
  </si>
  <si>
    <t>MRAN - Raadpleging Anesthesie</t>
  </si>
  <si>
    <t>MRAP</t>
  </si>
  <si>
    <t>MRAP - Raadpleging Anatome Pathologie</t>
  </si>
  <si>
    <t>MRCD - Raadpleging Inwendige Cardio</t>
  </si>
  <si>
    <t>MRCN</t>
  </si>
  <si>
    <t>MRCN - Raadpleging neurochirurgie MK</t>
  </si>
  <si>
    <t>MREN</t>
  </si>
  <si>
    <t>MREN - Raadpleging endocrinologie</t>
  </si>
  <si>
    <t>MRGH</t>
  </si>
  <si>
    <t>MRGH - Raadpleging geheugenkliniek Maaseik</t>
  </si>
  <si>
    <t>MRGY - Raadpleging Gynaecologie</t>
  </si>
  <si>
    <t>MRHA</t>
  </si>
  <si>
    <t>MRHA - Raadpleging Heelkunde algemeen</t>
  </si>
  <si>
    <t>MRHU</t>
  </si>
  <si>
    <t>MRHU - Raadpleging Dermatologie Huidziekte Maaseik</t>
  </si>
  <si>
    <t>MRMB</t>
  </si>
  <si>
    <t>MRMB - Raadpleging Medische Beeldvorming</t>
  </si>
  <si>
    <t>MRMK - Raadpleging Heelkunde MKA</t>
  </si>
  <si>
    <t>MRNE - Raadpleging Neurologie</t>
  </si>
  <si>
    <t>MRNF</t>
  </si>
  <si>
    <t>MRNF - Raadpleging Nefrologie</t>
  </si>
  <si>
    <t xml:space="preserve">MRNK - Raadpleging Heelkunde NKO </t>
  </si>
  <si>
    <t>MRNU</t>
  </si>
  <si>
    <t>MRNU - Raadpleging Nucleaire Maaseik</t>
  </si>
  <si>
    <t>MROC</t>
  </si>
  <si>
    <t>MROC - Raadpleging Obesitas-screening (aan te rekenen)</t>
  </si>
  <si>
    <t>MROK</t>
  </si>
  <si>
    <t>MROK - obesitas kliniek</t>
  </si>
  <si>
    <t>MRON</t>
  </si>
  <si>
    <t>MRON - Raadpleging Oncologie</t>
  </si>
  <si>
    <t>MROO</t>
  </si>
  <si>
    <t>MROO - Raadpleging Heelkunde Oftalmolologie</t>
  </si>
  <si>
    <t>MROR - Raadpleging Heelkunde Orthopedie</t>
  </si>
  <si>
    <t>MRPC</t>
  </si>
  <si>
    <t>MRPC - RAADPLEGING PLASTISCHE CHIRURGIE</t>
  </si>
  <si>
    <t>MRPE - Raadpleging Pediatrie</t>
  </si>
  <si>
    <t>MRPK</t>
  </si>
  <si>
    <t>MRPK - raadpleging pijntherapie</t>
  </si>
  <si>
    <t>MRPN</t>
  </si>
  <si>
    <t>MRPN - Raadpleging pneumo / longziekten</t>
  </si>
  <si>
    <t>MRR</t>
  </si>
  <si>
    <t>MRR - Raadpleging Reumatologie</t>
  </si>
  <si>
    <t>MRRE</t>
  </si>
  <si>
    <t>MRRE - Raadpleging revalidatie</t>
  </si>
  <si>
    <t>MRTH - Raadpleging Heelkunde Vasculair</t>
  </si>
  <si>
    <t>MRUR - Raadpleging Heelkunde Urologie</t>
  </si>
  <si>
    <t>MRX - Radiologie maaseik</t>
  </si>
  <si>
    <t>MSP - SPOED</t>
  </si>
  <si>
    <t>MSPR - SP-locomotorische revalisatie Maaseik</t>
  </si>
  <si>
    <t>MVH1 - Verpleegafdeling heelkunde (C) 1</t>
  </si>
  <si>
    <t>MVI1 - Verpleegafdeling inwendige (D) 1</t>
  </si>
  <si>
    <t>MVI2 - Verpleegafdeling inwendige (D) 2</t>
  </si>
  <si>
    <t>MZHH</t>
  </si>
  <si>
    <t>MZHH - Infectiepreventie CAMPUS MAASEIK (ZIEKENHUISHYGIENE)</t>
  </si>
  <si>
    <t>WECH</t>
  </si>
  <si>
    <t>WECH - ECHO RADIOLOGIE</t>
  </si>
  <si>
    <t>WLKA</t>
  </si>
  <si>
    <t>WLKA - LABO KLINISCHE BIOLOGIE - AFNAME</t>
  </si>
  <si>
    <t>WRAH</t>
  </si>
  <si>
    <t>WRAH - RAADPLEGING ABDOMINALE HEELKUNDE</t>
  </si>
  <si>
    <t>WRCA</t>
  </si>
  <si>
    <t>WRCA - RAADPLEGING CARDIOLOGIE</t>
  </si>
  <si>
    <t>WRGY</t>
  </si>
  <si>
    <t>WRGY - RAADPLEGING GYNAECOLOGIE</t>
  </si>
  <si>
    <t>WRHD</t>
  </si>
  <si>
    <t>WRHD - RAADPLEGING HUIDZIEKTEN (DELEU)</t>
  </si>
  <si>
    <t>WRHU</t>
  </si>
  <si>
    <t>WRHU - RAADPLEGING HUIDZIEKTEN</t>
  </si>
  <si>
    <t>WRNE</t>
  </si>
  <si>
    <t>WRNE - RDPL ZENUWZIEKTEN (NEUROLOGIE)</t>
  </si>
  <si>
    <t>WROO</t>
  </si>
  <si>
    <t>WROO - RAADPLEGING OOGZIEKTEN</t>
  </si>
  <si>
    <t>WROR</t>
  </si>
  <si>
    <t>WROR - RAADPLEGING ORTHOPEDIE</t>
  </si>
  <si>
    <t>WRPE</t>
  </si>
  <si>
    <t>WRPE - RAADPLEGING PEDIATRIE AD</t>
  </si>
  <si>
    <t>WRPN</t>
  </si>
  <si>
    <t>WRPN - RAADPLEGING LONGZIEKTEN/PNEUMOLOGIE</t>
  </si>
  <si>
    <t>WRPS</t>
  </si>
  <si>
    <t>WRPS - RAADPLEGING PSYCHIATRIE</t>
  </si>
  <si>
    <t>WRTH</t>
  </si>
  <si>
    <t>WRTH - RAADPLEGING THORAVASCULAIRE HEELKUNDE</t>
  </si>
  <si>
    <t>WRUR</t>
  </si>
  <si>
    <t>WRUR - RAADPLEGING UROLOGIE</t>
  </si>
  <si>
    <t>WRX</t>
  </si>
  <si>
    <t>WRX - RADIOLOGIE</t>
  </si>
  <si>
    <t>MD</t>
  </si>
  <si>
    <t>VPD</t>
  </si>
  <si>
    <t>OPERATIEKWARTIER</t>
  </si>
  <si>
    <t>GOPI</t>
  </si>
  <si>
    <t>OP-lokale ingrepen-kabinetchirurgie</t>
  </si>
  <si>
    <t>kim.klingels</t>
  </si>
  <si>
    <t>kim.klingels@zol.be</t>
  </si>
  <si>
    <t>freddy.boonen</t>
  </si>
  <si>
    <t>freddy.boonen@zol.be</t>
  </si>
  <si>
    <t>eugene.hoessels</t>
  </si>
  <si>
    <t>eugene.hoessels@zol.be</t>
  </si>
  <si>
    <t>melanie.bzdenga</t>
  </si>
  <si>
    <t>melanie.bzdenga@zol.be</t>
  </si>
  <si>
    <t>mieke.vlassak</t>
  </si>
  <si>
    <t>mieke.vlassak@zol.be</t>
  </si>
  <si>
    <t>tine.peeters</t>
  </si>
  <si>
    <t>joris.clerix</t>
  </si>
  <si>
    <t>joris.clerix@zol.be</t>
  </si>
  <si>
    <t>tine.peeters@zol.be</t>
  </si>
  <si>
    <t>patrick.dobbels</t>
  </si>
  <si>
    <t>patrick.dobbels@zol.be</t>
  </si>
  <si>
    <t>nicole.engelen</t>
  </si>
  <si>
    <t>nicole.engelen@zol.be</t>
  </si>
  <si>
    <t>bart.tulleneers@zol.be</t>
  </si>
  <si>
    <t>bart.tulleneers</t>
  </si>
  <si>
    <t>yamina.kherouach</t>
  </si>
  <si>
    <t>yamina.kherouach@zol.be</t>
  </si>
  <si>
    <t>GCL</t>
  </si>
  <si>
    <t>Hartcatheterisatie</t>
  </si>
  <si>
    <t>hildegard.stremersch</t>
  </si>
  <si>
    <t>hildegard.stremersch@zol.be</t>
  </si>
  <si>
    <t>hellen.goossens</t>
  </si>
  <si>
    <t>hellen.goossens@zol.be</t>
  </si>
  <si>
    <t>lesley.surinx</t>
  </si>
  <si>
    <t>lesley.surinx@zol.be</t>
  </si>
  <si>
    <t>debora.cavallari</t>
  </si>
  <si>
    <t>debora.cavallari@zol.be</t>
  </si>
  <si>
    <t>hagar.tanane</t>
  </si>
  <si>
    <t>hagar.tanane@zol.be</t>
  </si>
  <si>
    <t>jorien.stassen</t>
  </si>
  <si>
    <t>jorien.stassen@zol.be</t>
  </si>
  <si>
    <t>Tine.Verheyden</t>
  </si>
  <si>
    <t>Tine.Verheyden@zol.be</t>
  </si>
  <si>
    <t>joris.daems</t>
  </si>
  <si>
    <t>joris.daems@zol.be</t>
  </si>
  <si>
    <t>marcel.jongkind</t>
  </si>
  <si>
    <t>marcel.jongkind@zol.be</t>
  </si>
  <si>
    <t>tilly.cortens</t>
  </si>
  <si>
    <t>tilly.cortens@zol.be</t>
  </si>
  <si>
    <t>dirk.bieghs</t>
  </si>
  <si>
    <t>dirk.bieghs@zol.be</t>
  </si>
  <si>
    <t>hans.plusquin</t>
  </si>
  <si>
    <t>hans.plusquin@zol.be</t>
  </si>
  <si>
    <t>nele.vandewal</t>
  </si>
  <si>
    <t>nele.vandewal@zol.be</t>
  </si>
  <si>
    <t>veerle.smeets</t>
  </si>
  <si>
    <t>veerle.smeets@zol.be</t>
  </si>
  <si>
    <t>ellen.fouwe</t>
  </si>
  <si>
    <t>ellen.fouwe@zol.be</t>
  </si>
  <si>
    <t>patricia.vrancken</t>
  </si>
  <si>
    <t>patricia.vrancken@zol.be</t>
  </si>
  <si>
    <t>inge.vangompel</t>
  </si>
  <si>
    <t>inge.vangompel@zol.be</t>
  </si>
  <si>
    <t>ruth.fincken</t>
  </si>
  <si>
    <t>ruth.fincken@zol.be</t>
  </si>
  <si>
    <t>johan.de.houwer</t>
  </si>
  <si>
    <t>anja.moors</t>
  </si>
  <si>
    <t>anja.moors@zol.be</t>
  </si>
  <si>
    <t>suzie.aerden</t>
  </si>
  <si>
    <t>suzie.aerden@zol.be</t>
  </si>
  <si>
    <t>britt.leys</t>
  </si>
  <si>
    <t>britt.leys@zol.be</t>
  </si>
  <si>
    <t>erika.dekleermaeker</t>
  </si>
  <si>
    <t>erika.dekleermaeker@zol.be</t>
  </si>
  <si>
    <t>carine.bas</t>
  </si>
  <si>
    <t>carine.bas@zol.be</t>
  </si>
  <si>
    <t>erwin.meyssen</t>
  </si>
  <si>
    <t>erwin.meyssen@zol.be</t>
  </si>
  <si>
    <t>ilse.paesen</t>
  </si>
  <si>
    <t>ilse.paesen@zol.be</t>
  </si>
  <si>
    <t>pascal.lanckriet</t>
  </si>
  <si>
    <t>pascal.lanckriet@zol.be</t>
  </si>
  <si>
    <t>sofie.nullens@zol.be</t>
  </si>
  <si>
    <t>sofie.nullens</t>
  </si>
  <si>
    <t>kelly.vliegen</t>
  </si>
  <si>
    <t>kelly.vliegen@zol.be</t>
  </si>
  <si>
    <t>cindy.kurent</t>
  </si>
  <si>
    <t>cindy.kurent@zol.be</t>
  </si>
  <si>
    <t>nathalie.gielen</t>
  </si>
  <si>
    <t>nathalie.gielen@zol.be</t>
  </si>
  <si>
    <t>peter.janssen</t>
  </si>
  <si>
    <t>peter.janssen@zol.be</t>
  </si>
  <si>
    <t>relinde.janssen</t>
  </si>
  <si>
    <t>relinde.janssen@zol.be</t>
  </si>
  <si>
    <t>Sonja.Vranken@zol.be</t>
  </si>
  <si>
    <t>sonja.vranken</t>
  </si>
  <si>
    <t>diane.buekers</t>
  </si>
  <si>
    <t>Diane.Buekers@zol.be</t>
  </si>
  <si>
    <t>Heidi.Oris</t>
  </si>
  <si>
    <t>Heidi.Oris@zol.be</t>
  </si>
  <si>
    <t>joke.grosemans</t>
  </si>
  <si>
    <t>Joke.grosemans@zol.be</t>
  </si>
  <si>
    <t>Stephanie.Schreurs@zol.be</t>
  </si>
  <si>
    <t>stephanie.schreurs</t>
  </si>
  <si>
    <t>Anneleen.Reyskens</t>
  </si>
  <si>
    <t>Anneleen.reyskens@zol.be</t>
  </si>
  <si>
    <t>Jan.VanHoecke@zol.be</t>
  </si>
  <si>
    <t>Karolien.Hetzheim@zol.be</t>
  </si>
  <si>
    <t>Karolien.Hetzheim</t>
  </si>
  <si>
    <t>tine.Verheyden@zol.be</t>
  </si>
  <si>
    <t>Johan.DeHouwer@zol.be</t>
  </si>
  <si>
    <t>Patricia.Schoenfeld@zol.be</t>
  </si>
  <si>
    <t>patricia.schoenfeld</t>
  </si>
  <si>
    <t>els.vanroye</t>
  </si>
  <si>
    <t>Els.Vanroye@zol.be</t>
  </si>
  <si>
    <t>Elke.wevers@zol.be</t>
  </si>
  <si>
    <t>elke.wevers</t>
  </si>
  <si>
    <t>Petra.VanRens@zol.be</t>
  </si>
  <si>
    <t>Ingrid.Geusens</t>
  </si>
  <si>
    <t>Ingrid.geusens@zol.be</t>
  </si>
  <si>
    <t>toon.berghmans@zol.be</t>
  </si>
  <si>
    <t>Els.Deneyer@zol.be</t>
  </si>
  <si>
    <t>els.Deneyer</t>
  </si>
  <si>
    <t>danny.baens</t>
  </si>
  <si>
    <t>Danny.Baens@zol.be</t>
  </si>
  <si>
    <t>Michiel.Thomeer@zol.be</t>
  </si>
  <si>
    <t>michiel.thomeer</t>
  </si>
  <si>
    <t>an.voets</t>
  </si>
  <si>
    <t>An.Voets@zol.be</t>
  </si>
  <si>
    <t>Silvia.Vankerkom@zol.be</t>
  </si>
  <si>
    <t>silvia.vankerkom</t>
  </si>
  <si>
    <t>pierrot.smets</t>
  </si>
  <si>
    <t>Pierrot.Smets@ZOL.BE</t>
  </si>
  <si>
    <t>Cindy.Vangompel@zol.be</t>
  </si>
  <si>
    <t>Cindy.vangompel</t>
  </si>
  <si>
    <t>Leen.VanLierop@zol.be</t>
  </si>
  <si>
    <t>Jan.Vastmans</t>
  </si>
  <si>
    <t>Jan.Vastmans@zol.be</t>
  </si>
  <si>
    <t>Rachel.Rosvelds@zol.be</t>
  </si>
  <si>
    <t>Rachel.Rosvelds</t>
  </si>
  <si>
    <t>ingrid.coyette</t>
  </si>
  <si>
    <t>ingrid.coyette@zol.be</t>
  </si>
  <si>
    <t>tine.nelis</t>
  </si>
  <si>
    <t>Tine.Nelis@zol.be</t>
  </si>
  <si>
    <t>chris.poesen</t>
  </si>
  <si>
    <t>Chris.Poesen@zol.be</t>
  </si>
  <si>
    <t>Eef.Neyens@zol.be</t>
  </si>
  <si>
    <t>eef.neyens</t>
  </si>
  <si>
    <t>carine.goosens</t>
  </si>
  <si>
    <t>Carine.Goossens@zol.be</t>
  </si>
  <si>
    <t>sarah.maggen</t>
  </si>
  <si>
    <t>Sarah.Maggen@zol.be</t>
  </si>
  <si>
    <t>Hanneke.Neyens@zol.be</t>
  </si>
  <si>
    <t>hanneke.neyens</t>
  </si>
  <si>
    <t>Sabine.Keymis@zol.be</t>
  </si>
  <si>
    <t>sabine.keymis</t>
  </si>
  <si>
    <t>kim.Moors@zol.be</t>
  </si>
  <si>
    <t>Kim.moors</t>
  </si>
  <si>
    <t>patricia.vranken</t>
  </si>
  <si>
    <t>Elfi.Geris@zol.be</t>
  </si>
  <si>
    <t>elfi.geris</t>
  </si>
  <si>
    <t>Evy.Gielen@zol.be</t>
  </si>
  <si>
    <t>Evy.gielen</t>
  </si>
  <si>
    <t>Marijke.Tollenaers@zol.be</t>
  </si>
  <si>
    <t>onboarding@zol.be</t>
  </si>
  <si>
    <t>carine.goossens</t>
  </si>
  <si>
    <t>Stageverantw account</t>
  </si>
  <si>
    <t>Stageverantw email</t>
  </si>
  <si>
    <t>Toon.Berghmans</t>
  </si>
  <si>
    <t>Marijke.Tollenaers</t>
  </si>
  <si>
    <t>Leen.Van.Lierop</t>
  </si>
  <si>
    <t>Petra.van.rens</t>
  </si>
  <si>
    <t>johan.dehouwer@zol.be</t>
  </si>
  <si>
    <t>Jan.Van.Hoecke</t>
  </si>
  <si>
    <t>Petra.Van.rens</t>
  </si>
  <si>
    <t>kristy.marcisz@zol.be</t>
  </si>
  <si>
    <t>kristy.marcisz</t>
  </si>
  <si>
    <t>katrien.bijnens</t>
  </si>
  <si>
    <t>katrien.bijnens@zol.be</t>
  </si>
  <si>
    <t>Cindy.kurent</t>
  </si>
  <si>
    <t>Cindy.kurent@zol.be</t>
  </si>
  <si>
    <t>angelique.erlich</t>
  </si>
  <si>
    <t>angelique.erlich@zol.be</t>
  </si>
  <si>
    <t>deborah.vanaken</t>
  </si>
  <si>
    <t>deborah.vanaken@zol.be</t>
  </si>
  <si>
    <t>marnik.truyen</t>
  </si>
  <si>
    <t>marnik.truyen@zol.be</t>
  </si>
  <si>
    <t>sanne.buvens</t>
  </si>
  <si>
    <t>sanne.buvens@zol.be</t>
  </si>
  <si>
    <t>GRNS</t>
  </si>
  <si>
    <t>GRNS - RUG- EN NEKSCHOOL</t>
  </si>
  <si>
    <t>cindy.floren</t>
  </si>
  <si>
    <t>cindy.floren@zol.be</t>
  </si>
  <si>
    <t>anita.vanbaelen</t>
  </si>
  <si>
    <t>anita.vanbaelen@zol.be</t>
  </si>
  <si>
    <t>dorien.viaene</t>
  </si>
  <si>
    <t>dorien.viaene@zol.be</t>
  </si>
  <si>
    <t>eline.moors</t>
  </si>
  <si>
    <t>eline.moors@zol.be</t>
  </si>
  <si>
    <t>Valerie.DeBoel@zol.be</t>
  </si>
  <si>
    <t>valerie.deboel</t>
  </si>
  <si>
    <t>gonny.krops</t>
  </si>
  <si>
    <t>gonny.krops@zol.be</t>
  </si>
  <si>
    <t>julie.vranken</t>
  </si>
  <si>
    <t>julie.vranken@zol.be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</si>
</sst>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"/>
    <numFmt numFmtId="165" formatCode="00000000000"/>
    <numFmt numFmtId="166" formatCode="0000000000000"/>
    <numFmt numFmtId="167" formatCode="000000000"/>
    <numFmt numFmtId="168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vertical="top"/>
    </xf>
    <xf numFmtId="167" fontId="0" fillId="0" borderId="0" xfId="0" applyNumberFormat="1"/>
    <xf numFmtId="0" fontId="19" fillId="0" borderId="0" xfId="0" applyFont="1"/>
    <xf numFmtId="0" fontId="0" fillId="0" borderId="0" xfId="0" applyAlignment="1">
      <alignment horizontal="right"/>
    </xf>
    <xf numFmtId="0" fontId="20" fillId="0" borderId="0" xfId="0" applyFont="1" applyAlignment="1">
      <alignment vertical="center"/>
    </xf>
    <xf numFmtId="0" fontId="21" fillId="33" borderId="0" xfId="0" applyFont="1" applyFill="1"/>
    <xf numFmtId="0" fontId="0" fillId="0" borderId="10" xfId="0" applyFont="1" applyBorder="1"/>
    <xf numFmtId="0" fontId="0" fillId="0" borderId="10" xfId="0" applyFont="1" applyBorder="1" applyAlignment="1">
      <alignment horizontal="right"/>
    </xf>
    <xf numFmtId="0" fontId="0" fillId="0" borderId="0" xfId="0" applyFill="1"/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  <xf numFmtId="167" fontId="0" fillId="0" borderId="0" xfId="0" applyNumberFormat="1" applyProtection="1">
      <protection locked="0"/>
    </xf>
    <xf numFmtId="168" fontId="0" fillId="0" borderId="0" xfId="0" applyNumberFormat="1" applyProtection="1">
      <protection locked="0"/>
    </xf>
    <xf numFmtId="0" fontId="18" fillId="0" borderId="0" xfId="42" applyProtection="1">
      <protection locked="0"/>
    </xf>
    <xf numFmtId="166" fontId="0" fillId="0" borderId="0" xfId="0" applyNumberFormat="1" applyAlignment="1" applyProtection="1">
      <alignment vertical="top"/>
      <protection locked="0"/>
    </xf>
    <xf numFmtId="0" fontId="0" fillId="34" borderId="0" xfId="0" applyFill="1"/>
    <xf numFmtId="0" fontId="18" fillId="0" borderId="0" xfId="42"/>
    <xf numFmtId="0" fontId="0" fillId="35" borderId="0" xfId="0" applyFill="1"/>
    <xf numFmtId="164" fontId="0" fillId="35" borderId="0" xfId="0" applyNumberFormat="1" applyFill="1"/>
    <xf numFmtId="166" fontId="0" fillId="35" borderId="0" xfId="0" applyNumberFormat="1" applyFill="1" applyAlignment="1">
      <alignment vertical="top"/>
    </xf>
    <xf numFmtId="0" fontId="0" fillId="0" borderId="0" xfId="0" applyFont="1" applyFill="1" applyBorder="1"/>
    <xf numFmtId="0" fontId="18" fillId="0" borderId="0" xfId="42" applyFill="1" applyBorder="1"/>
    <xf numFmtId="0" fontId="0" fillId="0" borderId="0" xfId="0" quotePrefix="1"/>
    <xf numFmtId="0" fontId="22" fillId="0" borderId="0" xfId="42" applyFont="1"/>
    <xf numFmtId="0" fontId="0" fillId="0" borderId="0" xfId="0" quotePrefix="1" applyFont="1" applyFill="1" applyBorder="1"/>
    <xf numFmtId="0" fontId="0" fillId="35" borderId="0" xfId="0" applyFill="1" applyAlignment="1">
      <alignment horizontal="right"/>
    </xf>
    <xf numFmtId="49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165" fontId="0" fillId="34" borderId="0" xfId="0" applyNumberFormat="1" applyFill="1"/>
    <xf numFmtId="164" fontId="0" fillId="35" borderId="0" xfId="0" applyNumberFormat="1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patricia.vrancken@zol.be" TargetMode="External"/><Relationship Id="rId21" Type="http://schemas.openxmlformats.org/officeDocument/2006/relationships/hyperlink" Target="mailto:hagar.tanane@zol.be" TargetMode="External"/><Relationship Id="rId42" Type="http://schemas.openxmlformats.org/officeDocument/2006/relationships/hyperlink" Target="mailto:johan.dehouwer@zol.be" TargetMode="External"/><Relationship Id="rId63" Type="http://schemas.openxmlformats.org/officeDocument/2006/relationships/hyperlink" Target="mailto:hagar.tanane@zol.be" TargetMode="External"/><Relationship Id="rId84" Type="http://schemas.openxmlformats.org/officeDocument/2006/relationships/hyperlink" Target="mailto:Karolien.Hetzheim@zol.be" TargetMode="External"/><Relationship Id="rId138" Type="http://schemas.openxmlformats.org/officeDocument/2006/relationships/hyperlink" Target="mailto:An.Voets@zol.be" TargetMode="External"/><Relationship Id="rId159" Type="http://schemas.openxmlformats.org/officeDocument/2006/relationships/hyperlink" Target="mailto:ellen.fouwe@zol.be" TargetMode="External"/><Relationship Id="rId170" Type="http://schemas.openxmlformats.org/officeDocument/2006/relationships/hyperlink" Target="mailto:Karolien.Hetzheim@zol.be" TargetMode="External"/><Relationship Id="rId191" Type="http://schemas.openxmlformats.org/officeDocument/2006/relationships/hyperlink" Target="mailto:Stephanie.Schreurs@zol.be" TargetMode="External"/><Relationship Id="rId205" Type="http://schemas.openxmlformats.org/officeDocument/2006/relationships/hyperlink" Target="mailto:joris.daems@zol.be" TargetMode="External"/><Relationship Id="rId226" Type="http://schemas.openxmlformats.org/officeDocument/2006/relationships/hyperlink" Target="mailto:onboarding@zol.be" TargetMode="External"/><Relationship Id="rId247" Type="http://schemas.openxmlformats.org/officeDocument/2006/relationships/hyperlink" Target="mailto:onboarding@zol.be" TargetMode="External"/><Relationship Id="rId107" Type="http://schemas.openxmlformats.org/officeDocument/2006/relationships/hyperlink" Target="mailto:Els.Vanroye@zol.be" TargetMode="External"/><Relationship Id="rId268" Type="http://schemas.openxmlformats.org/officeDocument/2006/relationships/hyperlink" Target="mailto:melanie.bzdenga@zol.be" TargetMode="External"/><Relationship Id="rId11" Type="http://schemas.openxmlformats.org/officeDocument/2006/relationships/hyperlink" Target="mailto:patrick.dobbels@zol.be" TargetMode="External"/><Relationship Id="rId32" Type="http://schemas.openxmlformats.org/officeDocument/2006/relationships/hyperlink" Target="mailto:hans.plusquin@zol.be" TargetMode="External"/><Relationship Id="rId53" Type="http://schemas.openxmlformats.org/officeDocument/2006/relationships/hyperlink" Target="mailto:pascal.lanckriet@zol.be" TargetMode="External"/><Relationship Id="rId74" Type="http://schemas.openxmlformats.org/officeDocument/2006/relationships/hyperlink" Target="mailto:Stephanie.Schreurs@zol.be" TargetMode="External"/><Relationship Id="rId128" Type="http://schemas.openxmlformats.org/officeDocument/2006/relationships/hyperlink" Target="mailto:Silvia.Vankerkom@zol.be" TargetMode="External"/><Relationship Id="rId149" Type="http://schemas.openxmlformats.org/officeDocument/2006/relationships/hyperlink" Target="mailto:cindy.floren@zol.be" TargetMode="External"/><Relationship Id="rId5" Type="http://schemas.openxmlformats.org/officeDocument/2006/relationships/hyperlink" Target="mailto:freddy.boonen@zol.be" TargetMode="External"/><Relationship Id="rId95" Type="http://schemas.openxmlformats.org/officeDocument/2006/relationships/hyperlink" Target="mailto:hildegard.stremersch@zol.be" TargetMode="External"/><Relationship Id="rId160" Type="http://schemas.openxmlformats.org/officeDocument/2006/relationships/hyperlink" Target="mailto:Tine.Nelis@zol.be" TargetMode="External"/><Relationship Id="rId181" Type="http://schemas.openxmlformats.org/officeDocument/2006/relationships/hyperlink" Target="mailto:eugene.hoessels@zol.be" TargetMode="External"/><Relationship Id="rId216" Type="http://schemas.openxmlformats.org/officeDocument/2006/relationships/hyperlink" Target="mailto:Elfi.Geris@zol.be" TargetMode="External"/><Relationship Id="rId237" Type="http://schemas.openxmlformats.org/officeDocument/2006/relationships/hyperlink" Target="mailto:onboarding@zol.be" TargetMode="External"/><Relationship Id="rId258" Type="http://schemas.openxmlformats.org/officeDocument/2006/relationships/hyperlink" Target="mailto:onboarding@zol.be" TargetMode="External"/><Relationship Id="rId22" Type="http://schemas.openxmlformats.org/officeDocument/2006/relationships/hyperlink" Target="mailto:jorien.stassen@zol.be" TargetMode="External"/><Relationship Id="rId43" Type="http://schemas.openxmlformats.org/officeDocument/2006/relationships/hyperlink" Target="mailto:anja.moors@zol.be" TargetMode="External"/><Relationship Id="rId64" Type="http://schemas.openxmlformats.org/officeDocument/2006/relationships/hyperlink" Target="mailto:ruth.fincken@zol.be" TargetMode="External"/><Relationship Id="rId118" Type="http://schemas.openxmlformats.org/officeDocument/2006/relationships/hyperlink" Target="mailto:Valerie.DeBoel@zol.be" TargetMode="External"/><Relationship Id="rId139" Type="http://schemas.openxmlformats.org/officeDocument/2006/relationships/hyperlink" Target="mailto:cindy.floren@zol.be" TargetMode="External"/><Relationship Id="rId85" Type="http://schemas.openxmlformats.org/officeDocument/2006/relationships/hyperlink" Target="mailto:ruth.fincken@zol.be" TargetMode="External"/><Relationship Id="rId150" Type="http://schemas.openxmlformats.org/officeDocument/2006/relationships/hyperlink" Target="mailto:Karolien.Hetzheim@zol.be" TargetMode="External"/><Relationship Id="rId171" Type="http://schemas.openxmlformats.org/officeDocument/2006/relationships/hyperlink" Target="mailto:Tine.Verheyden@zol.be" TargetMode="External"/><Relationship Id="rId192" Type="http://schemas.openxmlformats.org/officeDocument/2006/relationships/hyperlink" Target="mailto:pascal.lanckriet@zol.be" TargetMode="External"/><Relationship Id="rId206" Type="http://schemas.openxmlformats.org/officeDocument/2006/relationships/hyperlink" Target="mailto:Sabine.Keymis@zol.be" TargetMode="External"/><Relationship Id="rId227" Type="http://schemas.openxmlformats.org/officeDocument/2006/relationships/hyperlink" Target="mailto:Silvia.Vankerkom@zol.be" TargetMode="External"/><Relationship Id="rId248" Type="http://schemas.openxmlformats.org/officeDocument/2006/relationships/hyperlink" Target="mailto:onboarding@zol.be" TargetMode="External"/><Relationship Id="rId269" Type="http://schemas.openxmlformats.org/officeDocument/2006/relationships/hyperlink" Target="mailto:onboarding@zol.be" TargetMode="External"/><Relationship Id="rId12" Type="http://schemas.openxmlformats.org/officeDocument/2006/relationships/hyperlink" Target="mailto:nicole.engelen@zol.be" TargetMode="External"/><Relationship Id="rId33" Type="http://schemas.openxmlformats.org/officeDocument/2006/relationships/hyperlink" Target="mailto:nele.vandewal@zol.be" TargetMode="External"/><Relationship Id="rId108" Type="http://schemas.openxmlformats.org/officeDocument/2006/relationships/hyperlink" Target="mailto:Els.Vanroye@zol.be" TargetMode="External"/><Relationship Id="rId129" Type="http://schemas.openxmlformats.org/officeDocument/2006/relationships/hyperlink" Target="mailto:Anneleen.reyskens@zol.be" TargetMode="External"/><Relationship Id="rId54" Type="http://schemas.openxmlformats.org/officeDocument/2006/relationships/hyperlink" Target="mailto:sofie.nullens@zol.be" TargetMode="External"/><Relationship Id="rId75" Type="http://schemas.openxmlformats.org/officeDocument/2006/relationships/hyperlink" Target="mailto:dirk.bieghs@zol.be" TargetMode="External"/><Relationship Id="rId96" Type="http://schemas.openxmlformats.org/officeDocument/2006/relationships/hyperlink" Target="mailto:Patricia.Schoenfeld@zol.be" TargetMode="External"/><Relationship Id="rId140" Type="http://schemas.openxmlformats.org/officeDocument/2006/relationships/hyperlink" Target="mailto:yamina.kherouach@zol.be" TargetMode="External"/><Relationship Id="rId161" Type="http://schemas.openxmlformats.org/officeDocument/2006/relationships/hyperlink" Target="mailto:bart.tulleneers@zol.be" TargetMode="External"/><Relationship Id="rId182" Type="http://schemas.openxmlformats.org/officeDocument/2006/relationships/hyperlink" Target="mailto:Chris.Poesen@zol.be" TargetMode="External"/><Relationship Id="rId217" Type="http://schemas.openxmlformats.org/officeDocument/2006/relationships/hyperlink" Target="mailto:Evy.Gielen@zol.be" TargetMode="External"/><Relationship Id="rId6" Type="http://schemas.openxmlformats.org/officeDocument/2006/relationships/hyperlink" Target="mailto:anita.vanbaelen@zol.be" TargetMode="External"/><Relationship Id="rId238" Type="http://schemas.openxmlformats.org/officeDocument/2006/relationships/hyperlink" Target="mailto:Patricia.Schoenfeld@zol.be" TargetMode="External"/><Relationship Id="rId259" Type="http://schemas.openxmlformats.org/officeDocument/2006/relationships/hyperlink" Target="mailto:onboarding@zol.be" TargetMode="External"/><Relationship Id="rId23" Type="http://schemas.openxmlformats.org/officeDocument/2006/relationships/hyperlink" Target="mailto:Tine.Verheyden@zol.be" TargetMode="External"/><Relationship Id="rId119" Type="http://schemas.openxmlformats.org/officeDocument/2006/relationships/hyperlink" Target="mailto:dirk.bieghs@zol.be" TargetMode="External"/><Relationship Id="rId270" Type="http://schemas.openxmlformats.org/officeDocument/2006/relationships/hyperlink" Target="mailto:johan.dehouwer@zol.be" TargetMode="External"/><Relationship Id="rId44" Type="http://schemas.openxmlformats.org/officeDocument/2006/relationships/hyperlink" Target="mailto:suzie.aerden@zol.be" TargetMode="External"/><Relationship Id="rId60" Type="http://schemas.openxmlformats.org/officeDocument/2006/relationships/hyperlink" Target="mailto:peter.janssen@zol.be" TargetMode="External"/><Relationship Id="rId65" Type="http://schemas.openxmlformats.org/officeDocument/2006/relationships/hyperlink" Target="mailto:Sonja.Vranken@zol.be" TargetMode="External"/><Relationship Id="rId81" Type="http://schemas.openxmlformats.org/officeDocument/2006/relationships/hyperlink" Target="mailto:Anneleen.reyskens@zol.be" TargetMode="External"/><Relationship Id="rId86" Type="http://schemas.openxmlformats.org/officeDocument/2006/relationships/hyperlink" Target="mailto:Tine.Verheyden@zol.be" TargetMode="External"/><Relationship Id="rId130" Type="http://schemas.openxmlformats.org/officeDocument/2006/relationships/hyperlink" Target="mailto:Silvia.Vankerkom@zol.be" TargetMode="External"/><Relationship Id="rId135" Type="http://schemas.openxmlformats.org/officeDocument/2006/relationships/hyperlink" Target="mailto:An.Voets@zol.be" TargetMode="External"/><Relationship Id="rId151" Type="http://schemas.openxmlformats.org/officeDocument/2006/relationships/hyperlink" Target="mailto:inge.vangompel@zol.be" TargetMode="External"/><Relationship Id="rId156" Type="http://schemas.openxmlformats.org/officeDocument/2006/relationships/hyperlink" Target="mailto:Rachel.Rosvelds@zol.be" TargetMode="External"/><Relationship Id="rId177" Type="http://schemas.openxmlformats.org/officeDocument/2006/relationships/hyperlink" Target="mailto:patricia.vrancken@zol.be" TargetMode="External"/><Relationship Id="rId198" Type="http://schemas.openxmlformats.org/officeDocument/2006/relationships/hyperlink" Target="mailto:Hanneke.Neyens@zol.be" TargetMode="External"/><Relationship Id="rId172" Type="http://schemas.openxmlformats.org/officeDocument/2006/relationships/hyperlink" Target="mailto:Patricia.Schoenfeld@zol.be" TargetMode="External"/><Relationship Id="rId193" Type="http://schemas.openxmlformats.org/officeDocument/2006/relationships/hyperlink" Target="mailto:marnik.truyen@zol.be" TargetMode="External"/><Relationship Id="rId202" Type="http://schemas.openxmlformats.org/officeDocument/2006/relationships/hyperlink" Target="mailto:Hanneke.Neyens@zol.be" TargetMode="External"/><Relationship Id="rId207" Type="http://schemas.openxmlformats.org/officeDocument/2006/relationships/hyperlink" Target="mailto:freddy.boonen@zol.be" TargetMode="External"/><Relationship Id="rId223" Type="http://schemas.openxmlformats.org/officeDocument/2006/relationships/hyperlink" Target="mailto:Marijke.Tollenaers@zol.be" TargetMode="External"/><Relationship Id="rId228" Type="http://schemas.openxmlformats.org/officeDocument/2006/relationships/hyperlink" Target="mailto:katrien.bijnens@zol.be" TargetMode="External"/><Relationship Id="rId244" Type="http://schemas.openxmlformats.org/officeDocument/2006/relationships/hyperlink" Target="mailto:onboarding@zol.be" TargetMode="External"/><Relationship Id="rId249" Type="http://schemas.openxmlformats.org/officeDocument/2006/relationships/hyperlink" Target="mailto:onboarding@zol.be" TargetMode="External"/><Relationship Id="rId13" Type="http://schemas.openxmlformats.org/officeDocument/2006/relationships/hyperlink" Target="mailto:katrien.bijnens@zol.be" TargetMode="External"/><Relationship Id="rId18" Type="http://schemas.openxmlformats.org/officeDocument/2006/relationships/hyperlink" Target="mailto:hellen.goossens@zol.be" TargetMode="External"/><Relationship Id="rId39" Type="http://schemas.openxmlformats.org/officeDocument/2006/relationships/hyperlink" Target="mailto:inge.vangompel@zol.be" TargetMode="External"/><Relationship Id="rId109" Type="http://schemas.openxmlformats.org/officeDocument/2006/relationships/hyperlink" Target="mailto:Valerie.DeBoel@zol.be" TargetMode="External"/><Relationship Id="rId260" Type="http://schemas.openxmlformats.org/officeDocument/2006/relationships/hyperlink" Target="mailto:onboarding@zol.be" TargetMode="External"/><Relationship Id="rId265" Type="http://schemas.openxmlformats.org/officeDocument/2006/relationships/hyperlink" Target="mailto:onboarding@zol.be" TargetMode="External"/><Relationship Id="rId34" Type="http://schemas.openxmlformats.org/officeDocument/2006/relationships/hyperlink" Target="mailto:veerle.smeets@zol.be" TargetMode="External"/><Relationship Id="rId50" Type="http://schemas.openxmlformats.org/officeDocument/2006/relationships/hyperlink" Target="mailto:erwin.meyssen@zol.be" TargetMode="External"/><Relationship Id="rId55" Type="http://schemas.openxmlformats.org/officeDocument/2006/relationships/hyperlink" Target="mailto:kelly.vliegen@zol.be" TargetMode="External"/><Relationship Id="rId76" Type="http://schemas.openxmlformats.org/officeDocument/2006/relationships/hyperlink" Target="mailto:Sonja.Vranken@zol.be" TargetMode="External"/><Relationship Id="rId97" Type="http://schemas.openxmlformats.org/officeDocument/2006/relationships/hyperlink" Target="mailto:ruth.fincken@zol.be" TargetMode="External"/><Relationship Id="rId104" Type="http://schemas.openxmlformats.org/officeDocument/2006/relationships/hyperlink" Target="mailto:Sonja.Vranken@zol.be" TargetMode="External"/><Relationship Id="rId120" Type="http://schemas.openxmlformats.org/officeDocument/2006/relationships/hyperlink" Target="mailto:Els.Deneyer@zol.be" TargetMode="External"/><Relationship Id="rId125" Type="http://schemas.openxmlformats.org/officeDocument/2006/relationships/hyperlink" Target="mailto:Valerie.DeBoel@zol.be" TargetMode="External"/><Relationship Id="rId141" Type="http://schemas.openxmlformats.org/officeDocument/2006/relationships/hyperlink" Target="mailto:hagar.tanane@zol.be" TargetMode="External"/><Relationship Id="rId146" Type="http://schemas.openxmlformats.org/officeDocument/2006/relationships/hyperlink" Target="mailto:Tine.Verheyden@zol.be" TargetMode="External"/><Relationship Id="rId167" Type="http://schemas.openxmlformats.org/officeDocument/2006/relationships/hyperlink" Target="mailto:Anneleen.reyskens@zol.be" TargetMode="External"/><Relationship Id="rId188" Type="http://schemas.openxmlformats.org/officeDocument/2006/relationships/hyperlink" Target="mailto:Carine.Goossens@zol.be" TargetMode="External"/><Relationship Id="rId7" Type="http://schemas.openxmlformats.org/officeDocument/2006/relationships/hyperlink" Target="mailto:angelique.erlich@zol.be" TargetMode="External"/><Relationship Id="rId71" Type="http://schemas.openxmlformats.org/officeDocument/2006/relationships/hyperlink" Target="mailto:sanne.buvens@zol.be" TargetMode="External"/><Relationship Id="rId92" Type="http://schemas.openxmlformats.org/officeDocument/2006/relationships/hyperlink" Target="mailto:hildegard.stremersch@zol.be" TargetMode="External"/><Relationship Id="rId162" Type="http://schemas.openxmlformats.org/officeDocument/2006/relationships/hyperlink" Target="mailto:freddy.boonen@zol.be" TargetMode="External"/><Relationship Id="rId183" Type="http://schemas.openxmlformats.org/officeDocument/2006/relationships/hyperlink" Target="mailto:Tine.Nelis@zol.be" TargetMode="External"/><Relationship Id="rId213" Type="http://schemas.openxmlformats.org/officeDocument/2006/relationships/hyperlink" Target="mailto:nathalie.gielen@zol.be" TargetMode="External"/><Relationship Id="rId218" Type="http://schemas.openxmlformats.org/officeDocument/2006/relationships/hyperlink" Target="mailto:Tine.Nelis@zol.be" TargetMode="External"/><Relationship Id="rId234" Type="http://schemas.openxmlformats.org/officeDocument/2006/relationships/hyperlink" Target="mailto:tine.peeters@zol.be" TargetMode="External"/><Relationship Id="rId239" Type="http://schemas.openxmlformats.org/officeDocument/2006/relationships/hyperlink" Target="mailto:onboarding@zol.be" TargetMode="External"/><Relationship Id="rId2" Type="http://schemas.openxmlformats.org/officeDocument/2006/relationships/hyperlink" Target="mailto:gonny.krops@zol.be" TargetMode="External"/><Relationship Id="rId29" Type="http://schemas.openxmlformats.org/officeDocument/2006/relationships/hyperlink" Target="mailto:marcel.jongkind@zol.be" TargetMode="External"/><Relationship Id="rId250" Type="http://schemas.openxmlformats.org/officeDocument/2006/relationships/hyperlink" Target="mailto:onboarding@zol.be" TargetMode="External"/><Relationship Id="rId255" Type="http://schemas.openxmlformats.org/officeDocument/2006/relationships/hyperlink" Target="mailto:onboarding@zol.be" TargetMode="External"/><Relationship Id="rId271" Type="http://schemas.openxmlformats.org/officeDocument/2006/relationships/hyperlink" Target="mailto:Cindy.kurent@zol.be" TargetMode="External"/><Relationship Id="rId24" Type="http://schemas.openxmlformats.org/officeDocument/2006/relationships/hyperlink" Target="mailto:joris.daems@zol.be" TargetMode="External"/><Relationship Id="rId40" Type="http://schemas.openxmlformats.org/officeDocument/2006/relationships/hyperlink" Target="mailto:ruth.fincken@zol.be" TargetMode="External"/><Relationship Id="rId45" Type="http://schemas.openxmlformats.org/officeDocument/2006/relationships/hyperlink" Target="mailto:britt.leys@zol.be" TargetMode="External"/><Relationship Id="rId66" Type="http://schemas.openxmlformats.org/officeDocument/2006/relationships/hyperlink" Target="mailto:peter.janssen@zol.be" TargetMode="External"/><Relationship Id="rId87" Type="http://schemas.openxmlformats.org/officeDocument/2006/relationships/hyperlink" Target="mailto:tine.Verheyden@zol.be" TargetMode="External"/><Relationship Id="rId110" Type="http://schemas.openxmlformats.org/officeDocument/2006/relationships/hyperlink" Target="mailto:ellen.fouwe@zol.be" TargetMode="External"/><Relationship Id="rId115" Type="http://schemas.openxmlformats.org/officeDocument/2006/relationships/hyperlink" Target="mailto:Els.Vanroye@zol.be" TargetMode="External"/><Relationship Id="rId131" Type="http://schemas.openxmlformats.org/officeDocument/2006/relationships/hyperlink" Target="mailto:Silvia.Vankerkom@zol.be" TargetMode="External"/><Relationship Id="rId136" Type="http://schemas.openxmlformats.org/officeDocument/2006/relationships/hyperlink" Target="mailto:An.Voets@zol.be" TargetMode="External"/><Relationship Id="rId157" Type="http://schemas.openxmlformats.org/officeDocument/2006/relationships/hyperlink" Target="mailto:Silvia.Vankerkom@zol.be" TargetMode="External"/><Relationship Id="rId178" Type="http://schemas.openxmlformats.org/officeDocument/2006/relationships/hyperlink" Target="mailto:erwin.meyssen@zol.be" TargetMode="External"/><Relationship Id="rId61" Type="http://schemas.openxmlformats.org/officeDocument/2006/relationships/hyperlink" Target="mailto:relinde.janssen@zol.be" TargetMode="External"/><Relationship Id="rId82" Type="http://schemas.openxmlformats.org/officeDocument/2006/relationships/hyperlink" Target="mailto:Jan.VanHoecke@zol.be" TargetMode="External"/><Relationship Id="rId152" Type="http://schemas.openxmlformats.org/officeDocument/2006/relationships/hyperlink" Target="mailto:Sonja.Vranken@zol.be" TargetMode="External"/><Relationship Id="rId173" Type="http://schemas.openxmlformats.org/officeDocument/2006/relationships/hyperlink" Target="mailto:Sonja.Vranken@zol.be" TargetMode="External"/><Relationship Id="rId194" Type="http://schemas.openxmlformats.org/officeDocument/2006/relationships/hyperlink" Target="mailto:pascal.lanckriet@zol.be" TargetMode="External"/><Relationship Id="rId199" Type="http://schemas.openxmlformats.org/officeDocument/2006/relationships/hyperlink" Target="mailto:Hanneke.Neyens@zol.be" TargetMode="External"/><Relationship Id="rId203" Type="http://schemas.openxmlformats.org/officeDocument/2006/relationships/hyperlink" Target="mailto:Hanneke.Neyens@zol.be" TargetMode="External"/><Relationship Id="rId208" Type="http://schemas.openxmlformats.org/officeDocument/2006/relationships/hyperlink" Target="mailto:Valerie.DeBoel@zol.be" TargetMode="External"/><Relationship Id="rId229" Type="http://schemas.openxmlformats.org/officeDocument/2006/relationships/hyperlink" Target="mailto:onboarding@zol.be" TargetMode="External"/><Relationship Id="rId19" Type="http://schemas.openxmlformats.org/officeDocument/2006/relationships/hyperlink" Target="mailto:lesley.surinx@zol.be" TargetMode="External"/><Relationship Id="rId224" Type="http://schemas.openxmlformats.org/officeDocument/2006/relationships/hyperlink" Target="mailto:cindy.floren@zol.be" TargetMode="External"/><Relationship Id="rId240" Type="http://schemas.openxmlformats.org/officeDocument/2006/relationships/hyperlink" Target="mailto:onboarding@zol.be" TargetMode="External"/><Relationship Id="rId245" Type="http://schemas.openxmlformats.org/officeDocument/2006/relationships/hyperlink" Target="mailto:onboarding@zol.be" TargetMode="External"/><Relationship Id="rId261" Type="http://schemas.openxmlformats.org/officeDocument/2006/relationships/hyperlink" Target="mailto:onboarding@zol.be" TargetMode="External"/><Relationship Id="rId266" Type="http://schemas.openxmlformats.org/officeDocument/2006/relationships/hyperlink" Target="mailto:onboarding@zol.be" TargetMode="External"/><Relationship Id="rId14" Type="http://schemas.openxmlformats.org/officeDocument/2006/relationships/hyperlink" Target="mailto:bart.tulleneers@zol.be" TargetMode="External"/><Relationship Id="rId30" Type="http://schemas.openxmlformats.org/officeDocument/2006/relationships/hyperlink" Target="mailto:tilly.cortens@zol.be" TargetMode="External"/><Relationship Id="rId35" Type="http://schemas.openxmlformats.org/officeDocument/2006/relationships/hyperlink" Target="mailto:Valerie.DeBoel@zol.be" TargetMode="External"/><Relationship Id="rId56" Type="http://schemas.openxmlformats.org/officeDocument/2006/relationships/hyperlink" Target="mailto:debora.cavallari@zol.be" TargetMode="External"/><Relationship Id="rId77" Type="http://schemas.openxmlformats.org/officeDocument/2006/relationships/hyperlink" Target="mailto:ruth.fincken@zol.be" TargetMode="External"/><Relationship Id="rId100" Type="http://schemas.openxmlformats.org/officeDocument/2006/relationships/hyperlink" Target="mailto:Els.Vanroye@zol.be" TargetMode="External"/><Relationship Id="rId105" Type="http://schemas.openxmlformats.org/officeDocument/2006/relationships/hyperlink" Target="mailto:Petra.VanRens@zol.be" TargetMode="External"/><Relationship Id="rId126" Type="http://schemas.openxmlformats.org/officeDocument/2006/relationships/hyperlink" Target="mailto:An.Voets@zol.be" TargetMode="External"/><Relationship Id="rId147" Type="http://schemas.openxmlformats.org/officeDocument/2006/relationships/hyperlink" Target="mailto:cindy.floren@zol.be" TargetMode="External"/><Relationship Id="rId168" Type="http://schemas.openxmlformats.org/officeDocument/2006/relationships/hyperlink" Target="mailto:dirk.bieghs@zol.be" TargetMode="External"/><Relationship Id="rId8" Type="http://schemas.openxmlformats.org/officeDocument/2006/relationships/hyperlink" Target="mailto:mieke.vlassak@zol.be" TargetMode="External"/><Relationship Id="rId51" Type="http://schemas.openxmlformats.org/officeDocument/2006/relationships/hyperlink" Target="mailto:debora.cavallari@zol.be" TargetMode="External"/><Relationship Id="rId72" Type="http://schemas.openxmlformats.org/officeDocument/2006/relationships/hyperlink" Target="mailto:Joke.grosemans@zol.be" TargetMode="External"/><Relationship Id="rId93" Type="http://schemas.openxmlformats.org/officeDocument/2006/relationships/hyperlink" Target="mailto:hildegard.stremersch@zol.be" TargetMode="External"/><Relationship Id="rId98" Type="http://schemas.openxmlformats.org/officeDocument/2006/relationships/hyperlink" Target="mailto:joris.daems@zol.be" TargetMode="External"/><Relationship Id="rId121" Type="http://schemas.openxmlformats.org/officeDocument/2006/relationships/hyperlink" Target="mailto:bart.tulleneers@zol.be" TargetMode="External"/><Relationship Id="rId142" Type="http://schemas.openxmlformats.org/officeDocument/2006/relationships/hyperlink" Target="mailto:hellen.goossens@zol.be" TargetMode="External"/><Relationship Id="rId163" Type="http://schemas.openxmlformats.org/officeDocument/2006/relationships/hyperlink" Target="mailto:Diane.Buekers@zol.be" TargetMode="External"/><Relationship Id="rId184" Type="http://schemas.openxmlformats.org/officeDocument/2006/relationships/hyperlink" Target="mailto:Eef.Neyens@zol.be" TargetMode="External"/><Relationship Id="rId189" Type="http://schemas.openxmlformats.org/officeDocument/2006/relationships/hyperlink" Target="mailto:Diane.Buekers@zol.be" TargetMode="External"/><Relationship Id="rId219" Type="http://schemas.openxmlformats.org/officeDocument/2006/relationships/hyperlink" Target="mailto:freddy.boonen@zol.be" TargetMode="External"/><Relationship Id="rId3" Type="http://schemas.openxmlformats.org/officeDocument/2006/relationships/hyperlink" Target="mailto:freddy.boonen@zol.be" TargetMode="External"/><Relationship Id="rId214" Type="http://schemas.openxmlformats.org/officeDocument/2006/relationships/hyperlink" Target="mailto:patricia.vrancken@zol.be" TargetMode="External"/><Relationship Id="rId230" Type="http://schemas.openxmlformats.org/officeDocument/2006/relationships/hyperlink" Target="mailto:Joke.grosemans@zol.be" TargetMode="External"/><Relationship Id="rId235" Type="http://schemas.openxmlformats.org/officeDocument/2006/relationships/hyperlink" Target="mailto:onboarding@zol.be" TargetMode="External"/><Relationship Id="rId251" Type="http://schemas.openxmlformats.org/officeDocument/2006/relationships/hyperlink" Target="mailto:onboarding@zol.be" TargetMode="External"/><Relationship Id="rId256" Type="http://schemas.openxmlformats.org/officeDocument/2006/relationships/hyperlink" Target="mailto:onboarding@zol.be" TargetMode="External"/><Relationship Id="rId25" Type="http://schemas.openxmlformats.org/officeDocument/2006/relationships/hyperlink" Target="mailto:joris.daems@zol.be" TargetMode="External"/><Relationship Id="rId46" Type="http://schemas.openxmlformats.org/officeDocument/2006/relationships/hyperlink" Target="mailto:erika.dekleermaeker@zol.be" TargetMode="External"/><Relationship Id="rId67" Type="http://schemas.openxmlformats.org/officeDocument/2006/relationships/hyperlink" Target="mailto:hildegard.stremersch@zol.be" TargetMode="External"/><Relationship Id="rId116" Type="http://schemas.openxmlformats.org/officeDocument/2006/relationships/hyperlink" Target="mailto:cindy.floren@zol.be" TargetMode="External"/><Relationship Id="rId137" Type="http://schemas.openxmlformats.org/officeDocument/2006/relationships/hyperlink" Target="mailto:An.Voets@zol.be" TargetMode="External"/><Relationship Id="rId158" Type="http://schemas.openxmlformats.org/officeDocument/2006/relationships/hyperlink" Target="mailto:ingrid.coyette@zol.be" TargetMode="External"/><Relationship Id="rId272" Type="http://schemas.openxmlformats.org/officeDocument/2006/relationships/hyperlink" Target="mailto:Joke.grosemans@zol.be" TargetMode="External"/><Relationship Id="rId20" Type="http://schemas.openxmlformats.org/officeDocument/2006/relationships/hyperlink" Target="mailto:Heidi.Oris@zol.be" TargetMode="External"/><Relationship Id="rId41" Type="http://schemas.openxmlformats.org/officeDocument/2006/relationships/hyperlink" Target="mailto:cindy.floren@zol.be" TargetMode="External"/><Relationship Id="rId62" Type="http://schemas.openxmlformats.org/officeDocument/2006/relationships/hyperlink" Target="mailto:freddy.boonen@zol.be" TargetMode="External"/><Relationship Id="rId83" Type="http://schemas.openxmlformats.org/officeDocument/2006/relationships/hyperlink" Target="mailto:Anneleen.reyskens@zol.be" TargetMode="External"/><Relationship Id="rId88" Type="http://schemas.openxmlformats.org/officeDocument/2006/relationships/hyperlink" Target="mailto:Johan.DeHouwer@zol.be" TargetMode="External"/><Relationship Id="rId111" Type="http://schemas.openxmlformats.org/officeDocument/2006/relationships/hyperlink" Target="mailto:cindy.floren@zol.be" TargetMode="External"/><Relationship Id="rId132" Type="http://schemas.openxmlformats.org/officeDocument/2006/relationships/hyperlink" Target="mailto:Petra.VanRens@zol.be" TargetMode="External"/><Relationship Id="rId153" Type="http://schemas.openxmlformats.org/officeDocument/2006/relationships/hyperlink" Target="mailto:Jan.Vastmans@zol.be" TargetMode="External"/><Relationship Id="rId174" Type="http://schemas.openxmlformats.org/officeDocument/2006/relationships/hyperlink" Target="mailto:Els.Vanroye@zol.be" TargetMode="External"/><Relationship Id="rId179" Type="http://schemas.openxmlformats.org/officeDocument/2006/relationships/hyperlink" Target="mailto:An.Voets@zol.be" TargetMode="External"/><Relationship Id="rId195" Type="http://schemas.openxmlformats.org/officeDocument/2006/relationships/hyperlink" Target="mailto:Hanneke.Neyens@zol.be" TargetMode="External"/><Relationship Id="rId209" Type="http://schemas.openxmlformats.org/officeDocument/2006/relationships/hyperlink" Target="mailto:Hanneke.Neyens@zol.be" TargetMode="External"/><Relationship Id="rId190" Type="http://schemas.openxmlformats.org/officeDocument/2006/relationships/hyperlink" Target="mailto:Sarah.Maggen@zol.be" TargetMode="External"/><Relationship Id="rId204" Type="http://schemas.openxmlformats.org/officeDocument/2006/relationships/hyperlink" Target="mailto:Hanneke.Neyens@zol.be" TargetMode="External"/><Relationship Id="rId220" Type="http://schemas.openxmlformats.org/officeDocument/2006/relationships/hyperlink" Target="mailto:Els.Vanroye@zol.be" TargetMode="External"/><Relationship Id="rId225" Type="http://schemas.openxmlformats.org/officeDocument/2006/relationships/hyperlink" Target="mailto:Heidi.Oris@zol.be" TargetMode="External"/><Relationship Id="rId241" Type="http://schemas.openxmlformats.org/officeDocument/2006/relationships/hyperlink" Target="mailto:onboarding@zol.be" TargetMode="External"/><Relationship Id="rId246" Type="http://schemas.openxmlformats.org/officeDocument/2006/relationships/hyperlink" Target="mailto:onboarding@zol.be" TargetMode="External"/><Relationship Id="rId267" Type="http://schemas.openxmlformats.org/officeDocument/2006/relationships/hyperlink" Target="mailto:onboarding@zol.be" TargetMode="External"/><Relationship Id="rId15" Type="http://schemas.openxmlformats.org/officeDocument/2006/relationships/hyperlink" Target="mailto:hildegard.stremersch@zol.be" TargetMode="External"/><Relationship Id="rId36" Type="http://schemas.openxmlformats.org/officeDocument/2006/relationships/hyperlink" Target="mailto:ellen.fouwe@zol.be" TargetMode="External"/><Relationship Id="rId57" Type="http://schemas.openxmlformats.org/officeDocument/2006/relationships/hyperlink" Target="mailto:cindy.kurent@zol.be" TargetMode="External"/><Relationship Id="rId106" Type="http://schemas.openxmlformats.org/officeDocument/2006/relationships/hyperlink" Target="mailto:hellen.goossens@zol.be" TargetMode="External"/><Relationship Id="rId127" Type="http://schemas.openxmlformats.org/officeDocument/2006/relationships/hyperlink" Target="mailto:Sonja.Vranken@zol.be" TargetMode="External"/><Relationship Id="rId262" Type="http://schemas.openxmlformats.org/officeDocument/2006/relationships/hyperlink" Target="mailto:onboarding@zol.be" TargetMode="External"/><Relationship Id="rId10" Type="http://schemas.openxmlformats.org/officeDocument/2006/relationships/hyperlink" Target="mailto:sanne.buvens@zol.be" TargetMode="External"/><Relationship Id="rId31" Type="http://schemas.openxmlformats.org/officeDocument/2006/relationships/hyperlink" Target="mailto:dirk.bieghs@zol.be" TargetMode="External"/><Relationship Id="rId52" Type="http://schemas.openxmlformats.org/officeDocument/2006/relationships/hyperlink" Target="mailto:ilse.paesen@zol.be" TargetMode="External"/><Relationship Id="rId73" Type="http://schemas.openxmlformats.org/officeDocument/2006/relationships/hyperlink" Target="mailto:Joke.grosemans@zol.be" TargetMode="External"/><Relationship Id="rId78" Type="http://schemas.openxmlformats.org/officeDocument/2006/relationships/hyperlink" Target="mailto:ruth.fincken@zol.be" TargetMode="External"/><Relationship Id="rId94" Type="http://schemas.openxmlformats.org/officeDocument/2006/relationships/hyperlink" Target="mailto:hildegard.stremersch@zol.be" TargetMode="External"/><Relationship Id="rId99" Type="http://schemas.openxmlformats.org/officeDocument/2006/relationships/hyperlink" Target="mailto:bart.tulleneers@zol.be" TargetMode="External"/><Relationship Id="rId101" Type="http://schemas.openxmlformats.org/officeDocument/2006/relationships/hyperlink" Target="mailto:cindy.floren@zol.be" TargetMode="External"/><Relationship Id="rId122" Type="http://schemas.openxmlformats.org/officeDocument/2006/relationships/hyperlink" Target="mailto:Danny.Baens@zol.be" TargetMode="External"/><Relationship Id="rId143" Type="http://schemas.openxmlformats.org/officeDocument/2006/relationships/hyperlink" Target="mailto:melanie.bzdenga@zol.be" TargetMode="External"/><Relationship Id="rId148" Type="http://schemas.openxmlformats.org/officeDocument/2006/relationships/hyperlink" Target="mailto:Leen.VanLierop@zol.be" TargetMode="External"/><Relationship Id="rId164" Type="http://schemas.openxmlformats.org/officeDocument/2006/relationships/hyperlink" Target="mailto:freddy.boonen@zol.be" TargetMode="External"/><Relationship Id="rId169" Type="http://schemas.openxmlformats.org/officeDocument/2006/relationships/hyperlink" Target="mailto:Anneleen.reyskens@zol.be" TargetMode="External"/><Relationship Id="rId185" Type="http://schemas.openxmlformats.org/officeDocument/2006/relationships/hyperlink" Target="mailto:An.Voets@zol.be" TargetMode="External"/><Relationship Id="rId4" Type="http://schemas.openxmlformats.org/officeDocument/2006/relationships/hyperlink" Target="mailto:freddy.boonen@zol.be" TargetMode="External"/><Relationship Id="rId9" Type="http://schemas.openxmlformats.org/officeDocument/2006/relationships/hyperlink" Target="mailto:joris.clerix@zol.be" TargetMode="External"/><Relationship Id="rId180" Type="http://schemas.openxmlformats.org/officeDocument/2006/relationships/hyperlink" Target="mailto:dirk.bieghs@zol.be" TargetMode="External"/><Relationship Id="rId210" Type="http://schemas.openxmlformats.org/officeDocument/2006/relationships/hyperlink" Target="mailto:nathalie.gielen@zol.be" TargetMode="External"/><Relationship Id="rId215" Type="http://schemas.openxmlformats.org/officeDocument/2006/relationships/hyperlink" Target="mailto:Eef.Neyens@zol.be" TargetMode="External"/><Relationship Id="rId236" Type="http://schemas.openxmlformats.org/officeDocument/2006/relationships/hyperlink" Target="mailto:onboarding@zol.be" TargetMode="External"/><Relationship Id="rId257" Type="http://schemas.openxmlformats.org/officeDocument/2006/relationships/hyperlink" Target="mailto:onboarding@zol.be" TargetMode="External"/><Relationship Id="rId26" Type="http://schemas.openxmlformats.org/officeDocument/2006/relationships/hyperlink" Target="mailto:dorien.viaene@zol.be" TargetMode="External"/><Relationship Id="rId231" Type="http://schemas.openxmlformats.org/officeDocument/2006/relationships/hyperlink" Target="mailto:patricia.vrancken@zol.be" TargetMode="External"/><Relationship Id="rId252" Type="http://schemas.openxmlformats.org/officeDocument/2006/relationships/hyperlink" Target="mailto:onboarding@zol.be" TargetMode="External"/><Relationship Id="rId273" Type="http://schemas.openxmlformats.org/officeDocument/2006/relationships/printerSettings" Target="../printerSettings/printerSettings2.bin"/><Relationship Id="rId47" Type="http://schemas.openxmlformats.org/officeDocument/2006/relationships/hyperlink" Target="mailto:dirk.bieghs@zol.be" TargetMode="External"/><Relationship Id="rId68" Type="http://schemas.openxmlformats.org/officeDocument/2006/relationships/hyperlink" Target="mailto:Diane.Buekers@zol.be" TargetMode="External"/><Relationship Id="rId89" Type="http://schemas.openxmlformats.org/officeDocument/2006/relationships/hyperlink" Target="mailto:hildegard.stremersch@zol.be" TargetMode="External"/><Relationship Id="rId112" Type="http://schemas.openxmlformats.org/officeDocument/2006/relationships/hyperlink" Target="mailto:Ingrid.geusens@zol.be" TargetMode="External"/><Relationship Id="rId133" Type="http://schemas.openxmlformats.org/officeDocument/2006/relationships/hyperlink" Target="mailto:Pierrot.Smets@ZOL.BE" TargetMode="External"/><Relationship Id="rId154" Type="http://schemas.openxmlformats.org/officeDocument/2006/relationships/hyperlink" Target="mailto:Jan.Vastmans@zol.be" TargetMode="External"/><Relationship Id="rId175" Type="http://schemas.openxmlformats.org/officeDocument/2006/relationships/hyperlink" Target="mailto:dirk.bieghs@zol.be" TargetMode="External"/><Relationship Id="rId196" Type="http://schemas.openxmlformats.org/officeDocument/2006/relationships/hyperlink" Target="mailto:Hanneke.Neyens@zol.be" TargetMode="External"/><Relationship Id="rId200" Type="http://schemas.openxmlformats.org/officeDocument/2006/relationships/hyperlink" Target="mailto:Petra.VanRens@zol.be" TargetMode="External"/><Relationship Id="rId16" Type="http://schemas.openxmlformats.org/officeDocument/2006/relationships/hyperlink" Target="mailto:yamina.kherouach@zol.be" TargetMode="External"/><Relationship Id="rId221" Type="http://schemas.openxmlformats.org/officeDocument/2006/relationships/hyperlink" Target="mailto:eline.moors@zol.be" TargetMode="External"/><Relationship Id="rId242" Type="http://schemas.openxmlformats.org/officeDocument/2006/relationships/hyperlink" Target="mailto:patricia.vrancken@zol.be" TargetMode="External"/><Relationship Id="rId263" Type="http://schemas.openxmlformats.org/officeDocument/2006/relationships/hyperlink" Target="mailto:onboarding@zol.be" TargetMode="External"/><Relationship Id="rId37" Type="http://schemas.openxmlformats.org/officeDocument/2006/relationships/hyperlink" Target="mailto:Pierrot.Smets@ZOL.BE" TargetMode="External"/><Relationship Id="rId58" Type="http://schemas.openxmlformats.org/officeDocument/2006/relationships/hyperlink" Target="mailto:nathalie.gielen@zol.be" TargetMode="External"/><Relationship Id="rId79" Type="http://schemas.openxmlformats.org/officeDocument/2006/relationships/hyperlink" Target="mailto:ruth.fincken@zol.be" TargetMode="External"/><Relationship Id="rId102" Type="http://schemas.openxmlformats.org/officeDocument/2006/relationships/hyperlink" Target="mailto:Elke.wevers@zol.be" TargetMode="External"/><Relationship Id="rId123" Type="http://schemas.openxmlformats.org/officeDocument/2006/relationships/hyperlink" Target="mailto:Michiel.Thomeer@zol.be" TargetMode="External"/><Relationship Id="rId144" Type="http://schemas.openxmlformats.org/officeDocument/2006/relationships/hyperlink" Target="mailto:Cindy.Vangompel@zol.be" TargetMode="External"/><Relationship Id="rId90" Type="http://schemas.openxmlformats.org/officeDocument/2006/relationships/hyperlink" Target="mailto:hildegard.stremersch@zol.be" TargetMode="External"/><Relationship Id="rId165" Type="http://schemas.openxmlformats.org/officeDocument/2006/relationships/hyperlink" Target="mailto:hagar.tanane@zol.be" TargetMode="External"/><Relationship Id="rId186" Type="http://schemas.openxmlformats.org/officeDocument/2006/relationships/hyperlink" Target="mailto:pascal.lanckriet@zol.be" TargetMode="External"/><Relationship Id="rId211" Type="http://schemas.openxmlformats.org/officeDocument/2006/relationships/hyperlink" Target="mailto:kim.Moors@zol.be" TargetMode="External"/><Relationship Id="rId232" Type="http://schemas.openxmlformats.org/officeDocument/2006/relationships/hyperlink" Target="mailto:tine.peeters@zol.be" TargetMode="External"/><Relationship Id="rId253" Type="http://schemas.openxmlformats.org/officeDocument/2006/relationships/hyperlink" Target="mailto:onboarding@zol.be" TargetMode="External"/><Relationship Id="rId27" Type="http://schemas.openxmlformats.org/officeDocument/2006/relationships/hyperlink" Target="mailto:kristy.marcisz@zol.be" TargetMode="External"/><Relationship Id="rId48" Type="http://schemas.openxmlformats.org/officeDocument/2006/relationships/hyperlink" Target="mailto:carine.bas@zol.be" TargetMode="External"/><Relationship Id="rId69" Type="http://schemas.openxmlformats.org/officeDocument/2006/relationships/hyperlink" Target="mailto:Sonja.Vranken@zol.be" TargetMode="External"/><Relationship Id="rId113" Type="http://schemas.openxmlformats.org/officeDocument/2006/relationships/hyperlink" Target="mailto:jorien.stassen@zol.be" TargetMode="External"/><Relationship Id="rId134" Type="http://schemas.openxmlformats.org/officeDocument/2006/relationships/hyperlink" Target="mailto:melanie.bzdenga@zol.be" TargetMode="External"/><Relationship Id="rId80" Type="http://schemas.openxmlformats.org/officeDocument/2006/relationships/hyperlink" Target="mailto:julie.vranken@zol.be" TargetMode="External"/><Relationship Id="rId155" Type="http://schemas.openxmlformats.org/officeDocument/2006/relationships/hyperlink" Target="mailto:melanie.bzdenga@zol.be" TargetMode="External"/><Relationship Id="rId176" Type="http://schemas.openxmlformats.org/officeDocument/2006/relationships/hyperlink" Target="mailto:Chris.Poesen@zol.be" TargetMode="External"/><Relationship Id="rId197" Type="http://schemas.openxmlformats.org/officeDocument/2006/relationships/hyperlink" Target="mailto:Hanneke.Neyens@zol.be" TargetMode="External"/><Relationship Id="rId201" Type="http://schemas.openxmlformats.org/officeDocument/2006/relationships/hyperlink" Target="mailto:Hanneke.Neyens@zol.be" TargetMode="External"/><Relationship Id="rId222" Type="http://schemas.openxmlformats.org/officeDocument/2006/relationships/hyperlink" Target="mailto:Ingrid.geusens@zol.be" TargetMode="External"/><Relationship Id="rId243" Type="http://schemas.openxmlformats.org/officeDocument/2006/relationships/hyperlink" Target="mailto:Carine.Goossens@zol.be" TargetMode="External"/><Relationship Id="rId264" Type="http://schemas.openxmlformats.org/officeDocument/2006/relationships/hyperlink" Target="mailto:melanie.bzdenga@zol.be" TargetMode="External"/><Relationship Id="rId17" Type="http://schemas.openxmlformats.org/officeDocument/2006/relationships/hyperlink" Target="mailto:hildegard.stremersch@zol.be" TargetMode="External"/><Relationship Id="rId38" Type="http://schemas.openxmlformats.org/officeDocument/2006/relationships/hyperlink" Target="mailto:patricia.vrancken@zol.be" TargetMode="External"/><Relationship Id="rId59" Type="http://schemas.openxmlformats.org/officeDocument/2006/relationships/hyperlink" Target="mailto:Sabine.Keymis@zol.be" TargetMode="External"/><Relationship Id="rId103" Type="http://schemas.openxmlformats.org/officeDocument/2006/relationships/hyperlink" Target="mailto:Sonja.Vranken@zol.be" TargetMode="External"/><Relationship Id="rId124" Type="http://schemas.openxmlformats.org/officeDocument/2006/relationships/hyperlink" Target="mailto:Valerie.DeBoel@zol.be" TargetMode="External"/><Relationship Id="rId70" Type="http://schemas.openxmlformats.org/officeDocument/2006/relationships/hyperlink" Target="mailto:freddy.boonen@zol.be" TargetMode="External"/><Relationship Id="rId91" Type="http://schemas.openxmlformats.org/officeDocument/2006/relationships/hyperlink" Target="mailto:joris.daems@zol.be" TargetMode="External"/><Relationship Id="rId145" Type="http://schemas.openxmlformats.org/officeDocument/2006/relationships/hyperlink" Target="mailto:Cindy.Vangompel@zol.be" TargetMode="External"/><Relationship Id="rId166" Type="http://schemas.openxmlformats.org/officeDocument/2006/relationships/hyperlink" Target="mailto:Stephanie.Schreurs@zol.be" TargetMode="External"/><Relationship Id="rId187" Type="http://schemas.openxmlformats.org/officeDocument/2006/relationships/hyperlink" Target="mailto:freddy.boonen@zol.be" TargetMode="External"/><Relationship Id="rId1" Type="http://schemas.openxmlformats.org/officeDocument/2006/relationships/hyperlink" Target="mailto:kim.klingels@zol.be" TargetMode="External"/><Relationship Id="rId212" Type="http://schemas.openxmlformats.org/officeDocument/2006/relationships/hyperlink" Target="mailto:nathalie.gielen@zol.be" TargetMode="External"/><Relationship Id="rId233" Type="http://schemas.openxmlformats.org/officeDocument/2006/relationships/hyperlink" Target="mailto:tine.peeters@zol.be" TargetMode="External"/><Relationship Id="rId254" Type="http://schemas.openxmlformats.org/officeDocument/2006/relationships/hyperlink" Target="mailto:onboarding@zol.be" TargetMode="External"/><Relationship Id="rId28" Type="http://schemas.openxmlformats.org/officeDocument/2006/relationships/hyperlink" Target="mailto:deborah.vanaken@zol.be" TargetMode="External"/><Relationship Id="rId49" Type="http://schemas.openxmlformats.org/officeDocument/2006/relationships/hyperlink" Target="mailto:dirk.bieghs@zol.be" TargetMode="External"/><Relationship Id="rId114" Type="http://schemas.openxmlformats.org/officeDocument/2006/relationships/hyperlink" Target="mailto:toon.berghmans@zol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0"/>
  <sheetViews>
    <sheetView tabSelected="1" topLeftCell="I1" workbookViewId="0">
      <selection activeCell="O37" sqref="O37"/>
    </sheetView>
  </sheetViews>
  <sheetFormatPr defaultRowHeight="14.4" x14ac:dyDescent="0.3"/>
  <cols>
    <col min="1" max="1" width="13.33203125" style="2" bestFit="1" customWidth="1"/>
    <col min="2" max="2" width="15" style="4" bestFit="1" customWidth="1"/>
    <col min="3" max="3" width="14.33203125" bestFit="1" customWidth="1"/>
    <col min="4" max="4" width="9.5546875" bestFit="1" customWidth="1"/>
    <col min="6" max="6" width="20.44140625" bestFit="1" customWidth="1"/>
    <col min="7" max="7" width="25.6640625" style="6" bestFit="1" customWidth="1"/>
    <col min="8" max="8" width="20.44140625" bestFit="1" customWidth="1"/>
    <col min="9" max="9" width="25.6640625" style="6" bestFit="1" customWidth="1"/>
    <col min="10" max="10" width="22.21875" style="1" customWidth="1"/>
    <col min="11" max="12" width="11.44140625" style="1" bestFit="1" customWidth="1"/>
    <col min="13" max="13" width="33.6640625" bestFit="1" customWidth="1"/>
    <col min="14" max="14" width="29.109375" customWidth="1"/>
    <col min="15" max="15" width="25" customWidth="1"/>
    <col min="16" max="16" width="9" bestFit="1" customWidth="1"/>
    <col min="17" max="17" width="14.88671875" bestFit="1" customWidth="1"/>
    <col min="18" max="18" width="13.6640625" bestFit="1" customWidth="1"/>
    <col min="19" max="19" width="17.88671875" bestFit="1" customWidth="1"/>
    <col min="22" max="22" width="12" bestFit="1" customWidth="1"/>
    <col min="23" max="23" width="15.33203125" bestFit="1" customWidth="1"/>
    <col min="24" max="24" width="14.44140625" style="3" customWidth="1"/>
    <col min="25" max="25" width="24.5546875" bestFit="1" customWidth="1"/>
    <col min="26" max="26" width="14.5546875" bestFit="1" customWidth="1"/>
    <col min="27" max="27" width="11.5546875" bestFit="1" customWidth="1"/>
    <col min="28" max="28" width="12.109375" customWidth="1"/>
  </cols>
  <sheetData>
    <row r="1" spans="1:27" x14ac:dyDescent="0.3">
      <c r="A1" s="32" t="s">
        <v>0</v>
      </c>
      <c r="B1" s="4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8" t="s">
        <v>6</v>
      </c>
      <c r="H1" s="20" t="s">
        <v>859</v>
      </c>
      <c r="I1" s="28" t="s">
        <v>860</v>
      </c>
      <c r="J1" s="33" t="s">
        <v>7</v>
      </c>
      <c r="K1" s="21" t="s">
        <v>8</v>
      </c>
      <c r="L1" s="21" t="s">
        <v>9</v>
      </c>
      <c r="M1" s="20" t="s">
        <v>10</v>
      </c>
      <c r="N1" s="20" t="s">
        <v>11</v>
      </c>
      <c r="O1" s="20" t="s">
        <v>12</v>
      </c>
      <c r="P1" t="s">
        <v>13</v>
      </c>
      <c r="Q1" s="20" t="s">
        <v>14</v>
      </c>
      <c r="R1" s="18" t="s">
        <v>15</v>
      </c>
      <c r="S1" s="18" t="s">
        <v>16</v>
      </c>
      <c r="T1" s="18" t="s">
        <v>17</v>
      </c>
      <c r="U1" s="18" t="s">
        <v>18</v>
      </c>
      <c r="V1" s="18" t="s">
        <v>19</v>
      </c>
      <c r="W1" s="18" t="s">
        <v>20</v>
      </c>
      <c r="X1" s="22" t="s">
        <v>21</v>
      </c>
      <c r="Y1" s="8" t="s">
        <v>233</v>
      </c>
      <c r="Z1" s="8" t="s">
        <v>234</v>
      </c>
      <c r="AA1" s="8" t="s">
        <v>235</v>
      </c>
    </row>
    <row r="2" spans="1:27" x14ac:dyDescent="0.3">
      <c r="A2" s="29"/>
      <c r="B2" s="14"/>
      <c r="C2" s="12"/>
      <c r="D2" s="12"/>
      <c r="E2" s="12"/>
      <c r="F2" t="e">
        <f>VLOOKUP(E2,keuzes!$I$2:$K$298,2,FALSE)</f>
        <v>#N/A</v>
      </c>
      <c r="G2" t="e">
        <f>VLOOKUP(E2,keuzes!$I$2:$K$298,3,FALSE)</f>
        <v>#N/A</v>
      </c>
      <c r="H2" t="e">
        <f>VLOOKUP(E2,keuzes!$I$2:$L$298,4,FALSE)</f>
        <v>#N/A</v>
      </c>
      <c r="I2" t="e">
        <f>VLOOKUP(E2,keuzes!$I$2:$M$298,5,FALSE)</f>
        <v>#N/A</v>
      </c>
      <c r="J2" s="15"/>
      <c r="K2" s="30"/>
      <c r="L2" s="15"/>
      <c r="M2" s="16"/>
      <c r="N2" s="12" t="s">
        <v>26</v>
      </c>
      <c r="O2" s="12" t="s">
        <v>31</v>
      </c>
      <c r="P2" s="12" t="s">
        <v>41</v>
      </c>
      <c r="Q2" s="12"/>
      <c r="R2" s="12"/>
      <c r="S2" s="12"/>
      <c r="T2" s="12"/>
      <c r="U2" s="12"/>
      <c r="V2" s="12"/>
      <c r="W2" s="12"/>
      <c r="X2" s="31"/>
      <c r="Y2" s="12"/>
      <c r="Z2" s="12"/>
      <c r="AA2" s="12"/>
    </row>
    <row r="3" spans="1:27" x14ac:dyDescent="0.3">
      <c r="A3" s="29"/>
      <c r="B3" s="14"/>
      <c r="C3" s="12"/>
      <c r="D3" s="12"/>
      <c r="E3" s="12"/>
      <c r="F3" t="e">
        <f>VLOOKUP(E3,keuzes!$I$2:$K$298,2,FALSE)</f>
        <v>#N/A</v>
      </c>
      <c r="G3" t="e">
        <f>VLOOKUP(E3,keuzes!$I$2:$K$298,3,FALSE)</f>
        <v>#N/A</v>
      </c>
      <c r="H3" t="e">
        <f>VLOOKUP(E3,keuzes!$I$2:$L$298,4,FALSE)</f>
        <v>#N/A</v>
      </c>
      <c r="I3" t="e">
        <f>VLOOKUP(E3,keuzes!$I$2:$M$298,5,FALSE)</f>
        <v>#N/A</v>
      </c>
      <c r="J3" s="15"/>
      <c r="K3" s="30"/>
      <c r="L3" s="15"/>
      <c r="M3" s="16"/>
      <c r="N3" s="12" t="s">
        <v>26</v>
      </c>
      <c r="O3" s="12" t="s">
        <v>31</v>
      </c>
      <c r="P3" s="12" t="s">
        <v>41</v>
      </c>
      <c r="Q3" s="12"/>
      <c r="R3" s="12"/>
      <c r="S3" s="12"/>
      <c r="T3" s="12"/>
      <c r="U3" s="12"/>
      <c r="V3" s="12"/>
      <c r="W3" s="12"/>
      <c r="X3" s="31"/>
      <c r="Y3" s="12"/>
      <c r="Z3" s="12"/>
      <c r="AA3" s="12"/>
    </row>
    <row r="4" spans="1:27" x14ac:dyDescent="0.3">
      <c r="A4" s="29"/>
      <c r="B4" s="14"/>
      <c r="C4" s="12"/>
      <c r="D4" s="12"/>
      <c r="E4" s="12"/>
      <c r="F4" t="e">
        <f>VLOOKUP(E4,keuzes!$I$2:$K$298,2,FALSE)</f>
        <v>#N/A</v>
      </c>
      <c r="G4" t="e">
        <f>VLOOKUP(E4,keuzes!$I$2:$K$298,3,FALSE)</f>
        <v>#N/A</v>
      </c>
      <c r="H4" t="e">
        <f>VLOOKUP(E4,keuzes!$I$2:$L$298,4,FALSE)</f>
        <v>#N/A</v>
      </c>
      <c r="I4" t="e">
        <f>VLOOKUP(E4,keuzes!$I$2:$M$298,5,FALSE)</f>
        <v>#N/A</v>
      </c>
      <c r="J4" s="15"/>
      <c r="K4" s="30"/>
      <c r="L4" s="15"/>
      <c r="M4" s="16"/>
      <c r="N4" s="12" t="s">
        <v>26</v>
      </c>
      <c r="O4" s="12" t="s">
        <v>31</v>
      </c>
      <c r="P4" s="12" t="s">
        <v>41</v>
      </c>
      <c r="Q4" s="12"/>
      <c r="R4" s="12"/>
      <c r="S4" s="12"/>
      <c r="T4" s="12"/>
      <c r="U4" s="12"/>
      <c r="V4" s="12"/>
      <c r="W4" s="12"/>
      <c r="X4" s="17"/>
      <c r="Y4" s="12"/>
      <c r="Z4" s="12"/>
      <c r="AA4" s="12"/>
    </row>
    <row r="5" spans="1:27" x14ac:dyDescent="0.3">
      <c r="A5" s="29"/>
      <c r="B5" s="14"/>
      <c r="C5" s="12"/>
      <c r="D5" s="12"/>
      <c r="E5" s="12"/>
      <c r="F5" t="e">
        <f>VLOOKUP(E5,keuzes!$I$2:$K$298,2,FALSE)</f>
        <v>#N/A</v>
      </c>
      <c r="G5" t="e">
        <f>VLOOKUP(E5,keuzes!$I$2:$K$298,3,FALSE)</f>
        <v>#N/A</v>
      </c>
      <c r="H5" t="e">
        <f>VLOOKUP(E5,keuzes!$I$2:$L$298,4,FALSE)</f>
        <v>#N/A</v>
      </c>
      <c r="I5" t="e">
        <f>VLOOKUP(E5,keuzes!$I$2:$M$298,5,FALSE)</f>
        <v>#N/A</v>
      </c>
      <c r="J5" s="15"/>
      <c r="K5" s="30"/>
      <c r="L5" s="15"/>
      <c r="M5" s="16"/>
      <c r="N5" s="12" t="s">
        <v>26</v>
      </c>
      <c r="O5" s="12" t="s">
        <v>31</v>
      </c>
      <c r="P5" s="12" t="s">
        <v>41</v>
      </c>
      <c r="Q5" s="12"/>
      <c r="R5" s="12"/>
      <c r="S5" s="12"/>
      <c r="T5" s="12"/>
      <c r="U5" s="12"/>
      <c r="V5" s="12"/>
      <c r="W5" s="12"/>
      <c r="X5" s="17"/>
      <c r="Y5" s="12"/>
      <c r="Z5" s="12"/>
      <c r="AA5" s="12"/>
    </row>
    <row r="6" spans="1:27" x14ac:dyDescent="0.3">
      <c r="A6" s="29"/>
      <c r="B6" s="13"/>
      <c r="C6" s="12"/>
      <c r="D6" s="12"/>
      <c r="E6" s="12"/>
      <c r="F6" t="e">
        <f>VLOOKUP(E6,keuzes!$I$2:$K$298,2,FALSE)</f>
        <v>#N/A</v>
      </c>
      <c r="G6" t="e">
        <f>VLOOKUP(E6,keuzes!$I$2:$K$298,3,FALSE)</f>
        <v>#N/A</v>
      </c>
      <c r="H6" t="e">
        <f>VLOOKUP(E6,keuzes!$I$2:$L$298,4,FALSE)</f>
        <v>#N/A</v>
      </c>
      <c r="I6" t="e">
        <f>VLOOKUP(E6,keuzes!$I$2:$M$298,5,FALSE)</f>
        <v>#N/A</v>
      </c>
      <c r="J6" s="15"/>
      <c r="K6" s="30"/>
      <c r="L6" s="15"/>
      <c r="M6" s="16"/>
      <c r="N6" s="12" t="s">
        <v>26</v>
      </c>
      <c r="O6" s="12" t="s">
        <v>31</v>
      </c>
      <c r="P6" s="12" t="s">
        <v>41</v>
      </c>
      <c r="Q6" s="12"/>
      <c r="R6" s="12"/>
      <c r="S6" s="12"/>
      <c r="T6" s="12"/>
      <c r="U6" s="12"/>
      <c r="V6" s="12"/>
      <c r="W6" s="12"/>
      <c r="X6" s="31"/>
      <c r="Y6" s="12"/>
      <c r="Z6" s="12"/>
      <c r="AA6" s="12"/>
    </row>
    <row r="7" spans="1:27" x14ac:dyDescent="0.3">
      <c r="A7" s="29"/>
      <c r="B7" s="14"/>
      <c r="C7" s="12"/>
      <c r="D7" s="12"/>
      <c r="E7" s="12"/>
      <c r="F7" t="e">
        <f>VLOOKUP(E7,keuzes!$I$2:$K$298,2,FALSE)</f>
        <v>#N/A</v>
      </c>
      <c r="G7" t="e">
        <f>VLOOKUP(E7,keuzes!$I$2:$K$298,3,FALSE)</f>
        <v>#N/A</v>
      </c>
      <c r="H7" t="e">
        <f>VLOOKUP(E7,keuzes!$I$2:$L$298,4,FALSE)</f>
        <v>#N/A</v>
      </c>
      <c r="I7" t="e">
        <f>VLOOKUP(E7,keuzes!$I$2:$M$298,5,FALSE)</f>
        <v>#N/A</v>
      </c>
      <c r="J7" s="15"/>
      <c r="K7" s="30"/>
      <c r="L7" s="15"/>
      <c r="M7" s="16"/>
      <c r="N7" s="12" t="s">
        <v>26</v>
      </c>
      <c r="O7" s="12" t="s">
        <v>31</v>
      </c>
      <c r="P7" s="12" t="s">
        <v>41</v>
      </c>
      <c r="Q7" s="12"/>
      <c r="R7" s="12"/>
      <c r="S7" s="12"/>
      <c r="T7" s="12"/>
      <c r="U7" s="12"/>
      <c r="V7" s="12"/>
      <c r="W7" s="12"/>
      <c r="X7" s="31"/>
      <c r="Y7" s="12"/>
      <c r="Z7" s="12"/>
      <c r="AA7" s="12"/>
    </row>
    <row r="8" spans="1:27" x14ac:dyDescent="0.3">
      <c r="A8" s="29"/>
      <c r="B8" s="14"/>
      <c r="C8" s="12"/>
      <c r="D8" s="12"/>
      <c r="E8" s="12"/>
      <c r="F8" t="e">
        <f>VLOOKUP(E8,keuzes!$I$2:$K$298,2,FALSE)</f>
        <v>#N/A</v>
      </c>
      <c r="G8" t="e">
        <f>VLOOKUP(E8,keuzes!$I$2:$K$298,3,FALSE)</f>
        <v>#N/A</v>
      </c>
      <c r="H8" t="e">
        <f>VLOOKUP(E8,keuzes!$I$2:$L$298,4,FALSE)</f>
        <v>#N/A</v>
      </c>
      <c r="I8" t="e">
        <f>VLOOKUP(E8,keuzes!$I$2:$M$298,5,FALSE)</f>
        <v>#N/A</v>
      </c>
      <c r="J8" s="15"/>
      <c r="K8" s="30"/>
      <c r="L8" s="15"/>
      <c r="M8" s="16"/>
      <c r="N8" s="12" t="s">
        <v>26</v>
      </c>
      <c r="O8" s="12" t="s">
        <v>31</v>
      </c>
      <c r="P8" s="12" t="s">
        <v>41</v>
      </c>
      <c r="Q8" s="12"/>
      <c r="R8" s="12"/>
      <c r="S8" s="12"/>
      <c r="T8" s="12"/>
      <c r="U8" s="12"/>
      <c r="V8" s="12"/>
      <c r="W8" s="12"/>
      <c r="X8" s="17"/>
      <c r="Y8" s="12"/>
      <c r="Z8" s="12"/>
      <c r="AA8" s="12"/>
    </row>
    <row r="9" spans="1:27" x14ac:dyDescent="0.3">
      <c r="A9" s="29"/>
      <c r="B9" s="14"/>
      <c r="C9" s="12"/>
      <c r="D9" s="12"/>
      <c r="E9" s="12"/>
      <c r="F9" t="e">
        <f>VLOOKUP(E9,keuzes!$I$2:$K$298,2,FALSE)</f>
        <v>#N/A</v>
      </c>
      <c r="G9" t="e">
        <f>VLOOKUP(E9,keuzes!$I$2:$K$298,3,FALSE)</f>
        <v>#N/A</v>
      </c>
      <c r="H9" t="e">
        <f>VLOOKUP(E9,keuzes!$I$2:$L$298,4,FALSE)</f>
        <v>#N/A</v>
      </c>
      <c r="I9" t="e">
        <f>VLOOKUP(E9,keuzes!$I$2:$M$298,5,FALSE)</f>
        <v>#N/A</v>
      </c>
      <c r="J9" s="15"/>
      <c r="K9" s="30"/>
      <c r="L9" s="15"/>
      <c r="M9" s="16"/>
      <c r="N9" s="12" t="s">
        <v>26</v>
      </c>
      <c r="O9" s="12" t="s">
        <v>31</v>
      </c>
      <c r="P9" s="12" t="s">
        <v>41</v>
      </c>
      <c r="Q9" s="12"/>
      <c r="R9" s="12"/>
      <c r="S9" s="12"/>
      <c r="T9" s="12"/>
      <c r="U9" s="12"/>
      <c r="V9" s="12"/>
      <c r="W9" s="12"/>
      <c r="X9" s="17"/>
      <c r="Y9" s="12"/>
      <c r="Z9" s="12"/>
      <c r="AA9" s="12"/>
    </row>
    <row r="10" spans="1:27" x14ac:dyDescent="0.3">
      <c r="A10" s="29"/>
      <c r="B10" s="14"/>
      <c r="C10" s="12"/>
      <c r="D10" s="12"/>
      <c r="E10" s="12"/>
      <c r="F10" t="e">
        <f>VLOOKUP(E10,keuzes!$I$2:$K$298,2,FALSE)</f>
        <v>#N/A</v>
      </c>
      <c r="G10" t="e">
        <f>VLOOKUP(E10,keuzes!$I$2:$K$298,3,FALSE)</f>
        <v>#N/A</v>
      </c>
      <c r="H10" t="e">
        <f>VLOOKUP(E10,keuzes!$I$2:$L$298,4,FALSE)</f>
        <v>#N/A</v>
      </c>
      <c r="I10" t="e">
        <f>VLOOKUP(E10,keuzes!$I$2:$M$298,5,FALSE)</f>
        <v>#N/A</v>
      </c>
      <c r="J10" s="15"/>
      <c r="K10" s="30"/>
      <c r="L10" s="15"/>
      <c r="M10" s="16"/>
      <c r="N10" s="12" t="s">
        <v>26</v>
      </c>
      <c r="O10" s="12" t="s">
        <v>31</v>
      </c>
      <c r="P10" s="12" t="s">
        <v>41</v>
      </c>
      <c r="Q10" s="12"/>
      <c r="R10" s="12"/>
      <c r="S10" s="12"/>
      <c r="T10" s="12"/>
      <c r="U10" s="12"/>
      <c r="V10" s="12"/>
      <c r="W10" s="12"/>
      <c r="X10" s="17"/>
      <c r="Y10" s="12"/>
      <c r="Z10" s="12"/>
      <c r="AA10" s="12"/>
    </row>
    <row r="11" spans="1:27" x14ac:dyDescent="0.3">
      <c r="A11" s="29"/>
      <c r="B11" s="14"/>
      <c r="C11" s="12"/>
      <c r="D11" s="12"/>
      <c r="E11" s="12"/>
      <c r="F11" t="e">
        <f>VLOOKUP(E11,keuzes!$I$2:$K$298,2,FALSE)</f>
        <v>#N/A</v>
      </c>
      <c r="G11" t="e">
        <f>VLOOKUP(E11,keuzes!$I$2:$K$298,3,FALSE)</f>
        <v>#N/A</v>
      </c>
      <c r="H11" t="e">
        <f>VLOOKUP(E11,keuzes!$I$2:$L$298,4,FALSE)</f>
        <v>#N/A</v>
      </c>
      <c r="I11" t="e">
        <f>VLOOKUP(E11,keuzes!$I$2:$M$298,5,FALSE)</f>
        <v>#N/A</v>
      </c>
      <c r="J11" s="15"/>
      <c r="K11" s="30"/>
      <c r="L11" s="15"/>
      <c r="M11" s="16"/>
      <c r="N11" s="12" t="s">
        <v>26</v>
      </c>
      <c r="O11" s="12" t="s">
        <v>31</v>
      </c>
      <c r="P11" s="12" t="s">
        <v>41</v>
      </c>
      <c r="Q11" s="12"/>
      <c r="R11" s="12"/>
      <c r="S11" s="12"/>
      <c r="T11" s="12"/>
      <c r="U11" s="12"/>
      <c r="V11" s="12"/>
      <c r="W11" s="12"/>
      <c r="X11" s="17"/>
      <c r="Y11" s="12"/>
      <c r="Z11" s="12"/>
      <c r="AA11" s="12"/>
    </row>
    <row r="12" spans="1:27" x14ac:dyDescent="0.3">
      <c r="A12" s="29"/>
      <c r="B12" s="14"/>
      <c r="C12" s="12"/>
      <c r="D12" s="12"/>
      <c r="E12" s="12"/>
      <c r="F12" t="e">
        <f>VLOOKUP(E12,keuzes!$I$2:$K$298,2,FALSE)</f>
        <v>#N/A</v>
      </c>
      <c r="G12" t="e">
        <f>VLOOKUP(E12,keuzes!$I$2:$K$298,3,FALSE)</f>
        <v>#N/A</v>
      </c>
      <c r="H12" t="e">
        <f>VLOOKUP(E12,keuzes!$I$2:$L$298,4,FALSE)</f>
        <v>#N/A</v>
      </c>
      <c r="I12" t="e">
        <f>VLOOKUP(E12,keuzes!$I$2:$M$298,5,FALSE)</f>
        <v>#N/A</v>
      </c>
      <c r="J12" s="15"/>
      <c r="K12" s="30"/>
      <c r="L12" s="15"/>
      <c r="M12" s="16"/>
      <c r="N12" s="12" t="s">
        <v>26</v>
      </c>
      <c r="O12" s="12" t="s">
        <v>31</v>
      </c>
      <c r="P12" s="12" t="s">
        <v>41</v>
      </c>
      <c r="Q12" s="12"/>
      <c r="R12" s="12"/>
      <c r="S12" s="12"/>
      <c r="T12" s="12"/>
      <c r="U12" s="12"/>
      <c r="V12" s="12"/>
      <c r="W12" s="12"/>
      <c r="X12" s="17"/>
      <c r="Y12" s="12"/>
      <c r="Z12" s="12"/>
      <c r="AA12" s="12"/>
    </row>
    <row r="13" spans="1:27" x14ac:dyDescent="0.3">
      <c r="A13" s="29"/>
      <c r="B13" s="14"/>
      <c r="C13" s="12"/>
      <c r="D13" s="12"/>
      <c r="E13" s="12"/>
      <c r="F13" t="e">
        <f>VLOOKUP(E13,keuzes!$I$2:$K$298,2,FALSE)</f>
        <v>#N/A</v>
      </c>
      <c r="G13" t="e">
        <f>VLOOKUP(E13,keuzes!$I$2:$K$298,3,FALSE)</f>
        <v>#N/A</v>
      </c>
      <c r="H13" t="e">
        <f>VLOOKUP(E13,keuzes!$I$2:$L$298,4,FALSE)</f>
        <v>#N/A</v>
      </c>
      <c r="I13" t="e">
        <f>VLOOKUP(E13,keuzes!$I$2:$M$298,5,FALSE)</f>
        <v>#N/A</v>
      </c>
      <c r="J13" s="15"/>
      <c r="K13" s="30"/>
      <c r="L13" s="15"/>
      <c r="M13" s="16"/>
      <c r="N13" s="12" t="s">
        <v>26</v>
      </c>
      <c r="O13" s="12" t="s">
        <v>31</v>
      </c>
      <c r="P13" s="12" t="s">
        <v>41</v>
      </c>
      <c r="Q13" s="12"/>
      <c r="R13" s="12"/>
      <c r="S13" s="12"/>
      <c r="T13" s="12"/>
      <c r="U13" s="12"/>
      <c r="V13" s="12"/>
      <c r="W13" s="12"/>
      <c r="X13" s="17"/>
      <c r="Y13" s="12"/>
      <c r="Z13" s="12"/>
      <c r="AA13" s="12"/>
    </row>
    <row r="14" spans="1:27" x14ac:dyDescent="0.3">
      <c r="A14" s="29"/>
      <c r="B14" s="14"/>
      <c r="C14" s="12"/>
      <c r="D14" s="12"/>
      <c r="E14" s="12"/>
      <c r="F14" t="e">
        <f>VLOOKUP(E14,keuzes!$I$2:$K$298,2,FALSE)</f>
        <v>#N/A</v>
      </c>
      <c r="G14" t="e">
        <f>VLOOKUP(E14,keuzes!$I$2:$K$298,3,FALSE)</f>
        <v>#N/A</v>
      </c>
      <c r="H14" t="e">
        <f>VLOOKUP(E14,keuzes!$I$2:$L$298,4,FALSE)</f>
        <v>#N/A</v>
      </c>
      <c r="I14" t="e">
        <f>VLOOKUP(E14,keuzes!$I$2:$M$298,5,FALSE)</f>
        <v>#N/A</v>
      </c>
      <c r="J14" s="15"/>
      <c r="K14" s="30"/>
      <c r="L14" s="15"/>
      <c r="M14" s="16"/>
      <c r="N14" s="12" t="s">
        <v>26</v>
      </c>
      <c r="O14" s="12" t="s">
        <v>31</v>
      </c>
      <c r="P14" s="12" t="s">
        <v>41</v>
      </c>
      <c r="Q14" s="12"/>
      <c r="R14" s="12"/>
      <c r="S14" s="12"/>
      <c r="T14" s="12"/>
      <c r="U14" s="12"/>
      <c r="V14" s="12"/>
      <c r="W14" s="12"/>
      <c r="X14" s="17"/>
      <c r="Y14" s="12"/>
      <c r="Z14" s="12"/>
      <c r="AA14" s="12"/>
    </row>
    <row r="15" spans="1:27" x14ac:dyDescent="0.3">
      <c r="A15" s="29"/>
      <c r="B15" s="14"/>
      <c r="C15" s="12"/>
      <c r="D15" s="12"/>
      <c r="E15" s="12"/>
      <c r="F15" t="e">
        <f>VLOOKUP(E15,keuzes!$I$2:$K$298,2,FALSE)</f>
        <v>#N/A</v>
      </c>
      <c r="G15" t="e">
        <f>VLOOKUP(E15,keuzes!$I$2:$K$298,3,FALSE)</f>
        <v>#N/A</v>
      </c>
      <c r="H15" t="e">
        <f>VLOOKUP(E15,keuzes!$I$2:$L$298,4,FALSE)</f>
        <v>#N/A</v>
      </c>
      <c r="I15" t="e">
        <f>VLOOKUP(E15,keuzes!$I$2:$M$298,5,FALSE)</f>
        <v>#N/A</v>
      </c>
      <c r="J15" s="15"/>
      <c r="K15" s="30"/>
      <c r="L15" s="15"/>
      <c r="M15" s="16"/>
      <c r="N15" s="12" t="s">
        <v>26</v>
      </c>
      <c r="O15" s="12" t="s">
        <v>31</v>
      </c>
      <c r="P15" s="12" t="s">
        <v>41</v>
      </c>
      <c r="Q15" s="12"/>
      <c r="R15" s="12"/>
      <c r="S15" s="12"/>
      <c r="T15" s="12"/>
      <c r="U15" s="12"/>
      <c r="V15" s="12"/>
      <c r="W15" s="12"/>
      <c r="X15" s="17"/>
      <c r="Y15" s="12"/>
      <c r="Z15" s="12"/>
      <c r="AA15" s="12"/>
    </row>
    <row r="16" spans="1:27" x14ac:dyDescent="0.3">
      <c r="A16" s="29"/>
      <c r="B16" s="14"/>
      <c r="C16" s="12"/>
      <c r="D16" s="12"/>
      <c r="E16" s="12"/>
      <c r="F16" t="e">
        <f>VLOOKUP(E16,keuzes!$I$2:$K$298,2,FALSE)</f>
        <v>#N/A</v>
      </c>
      <c r="G16" t="e">
        <f>VLOOKUP(E16,keuzes!$I$2:$K$298,3,FALSE)</f>
        <v>#N/A</v>
      </c>
      <c r="H16" t="e">
        <f>VLOOKUP(E16,keuzes!$I$2:$L$298,4,FALSE)</f>
        <v>#N/A</v>
      </c>
      <c r="I16" t="e">
        <f>VLOOKUP(E16,keuzes!$I$2:$M$298,5,FALSE)</f>
        <v>#N/A</v>
      </c>
      <c r="J16" s="15"/>
      <c r="K16" s="30"/>
      <c r="L16" s="15"/>
      <c r="M16" s="16"/>
      <c r="N16" s="12" t="s">
        <v>26</v>
      </c>
      <c r="O16" s="12" t="s">
        <v>31</v>
      </c>
      <c r="P16" s="12" t="s">
        <v>41</v>
      </c>
      <c r="Q16" s="12"/>
      <c r="R16" s="12"/>
      <c r="S16" s="12"/>
      <c r="T16" s="12"/>
      <c r="U16" s="12"/>
      <c r="V16" s="12"/>
      <c r="W16" s="12"/>
      <c r="X16" s="17"/>
      <c r="Y16" s="12"/>
      <c r="Z16" s="12"/>
      <c r="AA16" s="12"/>
    </row>
    <row r="17" spans="1:27" x14ac:dyDescent="0.3">
      <c r="A17" s="29"/>
      <c r="B17" s="14"/>
      <c r="C17" s="12"/>
      <c r="D17" s="12"/>
      <c r="E17" s="12"/>
      <c r="F17" t="e">
        <f>VLOOKUP(E17,keuzes!$I$2:$K$298,2,FALSE)</f>
        <v>#N/A</v>
      </c>
      <c r="G17" t="e">
        <f>VLOOKUP(E17,keuzes!$I$2:$K$298,3,FALSE)</f>
        <v>#N/A</v>
      </c>
      <c r="H17" t="e">
        <f>VLOOKUP(E17,keuzes!$I$2:$L$298,4,FALSE)</f>
        <v>#N/A</v>
      </c>
      <c r="I17" t="e">
        <f>VLOOKUP(E17,keuzes!$I$2:$M$298,5,FALSE)</f>
        <v>#N/A</v>
      </c>
      <c r="J17" s="15"/>
      <c r="K17" s="30"/>
      <c r="L17" s="15"/>
      <c r="M17" s="16"/>
      <c r="N17" s="12" t="s">
        <v>26</v>
      </c>
      <c r="O17" s="12" t="s">
        <v>31</v>
      </c>
      <c r="P17" s="12" t="s">
        <v>41</v>
      </c>
      <c r="Q17" s="12"/>
      <c r="R17" s="12"/>
      <c r="S17" s="12"/>
      <c r="T17" s="12"/>
      <c r="U17" s="12"/>
      <c r="V17" s="12"/>
      <c r="W17" s="12"/>
      <c r="X17" s="17"/>
      <c r="Y17" s="12"/>
      <c r="Z17" s="12"/>
      <c r="AA17" s="12"/>
    </row>
    <row r="18" spans="1:27" x14ac:dyDescent="0.3">
      <c r="A18" s="29"/>
      <c r="B18" s="14"/>
      <c r="C18" s="12"/>
      <c r="D18" s="12"/>
      <c r="E18" s="12"/>
      <c r="F18" t="e">
        <f>VLOOKUP(E18,keuzes!$I$2:$K$298,2,FALSE)</f>
        <v>#N/A</v>
      </c>
      <c r="G18" t="e">
        <f>VLOOKUP(E18,keuzes!$I$2:$K$298,3,FALSE)</f>
        <v>#N/A</v>
      </c>
      <c r="H18" t="e">
        <f>VLOOKUP(E18,keuzes!$I$2:$L$298,4,FALSE)</f>
        <v>#N/A</v>
      </c>
      <c r="I18" t="e">
        <f>VLOOKUP(E18,keuzes!$I$2:$M$298,5,FALSE)</f>
        <v>#N/A</v>
      </c>
      <c r="J18" s="15"/>
      <c r="K18" s="30"/>
      <c r="L18" s="15"/>
      <c r="M18" s="16"/>
      <c r="N18" s="12" t="s">
        <v>26</v>
      </c>
      <c r="O18" s="12" t="s">
        <v>31</v>
      </c>
      <c r="P18" s="12" t="s">
        <v>41</v>
      </c>
      <c r="Q18" s="12"/>
      <c r="R18" s="12"/>
      <c r="S18" s="12"/>
      <c r="T18" s="12"/>
      <c r="U18" s="12"/>
      <c r="V18" s="12"/>
      <c r="W18" s="12"/>
      <c r="X18" s="17"/>
      <c r="Y18" s="12"/>
      <c r="Z18" s="12"/>
      <c r="AA18" s="12"/>
    </row>
    <row r="19" spans="1:27" x14ac:dyDescent="0.3">
      <c r="A19" s="29"/>
      <c r="B19" s="14"/>
      <c r="C19" s="12"/>
      <c r="D19" s="12"/>
      <c r="E19" s="12"/>
      <c r="F19" t="e">
        <f>VLOOKUP(E19,keuzes!$I$2:$K$298,2,FALSE)</f>
        <v>#N/A</v>
      </c>
      <c r="G19" t="e">
        <f>VLOOKUP(E19,keuzes!$I$2:$K$298,3,FALSE)</f>
        <v>#N/A</v>
      </c>
      <c r="H19" t="e">
        <f>VLOOKUP(E19,keuzes!$I$2:$L$298,4,FALSE)</f>
        <v>#N/A</v>
      </c>
      <c r="I19" t="e">
        <f>VLOOKUP(E19,keuzes!$I$2:$M$298,5,FALSE)</f>
        <v>#N/A</v>
      </c>
      <c r="J19" s="15"/>
      <c r="K19" s="30"/>
      <c r="L19" s="15"/>
      <c r="M19" s="16"/>
      <c r="N19" s="12" t="s">
        <v>26</v>
      </c>
      <c r="O19" s="12" t="s">
        <v>31</v>
      </c>
      <c r="P19" s="12" t="s">
        <v>41</v>
      </c>
      <c r="Q19" s="12"/>
      <c r="R19" s="12"/>
      <c r="S19" s="12"/>
      <c r="T19" s="12"/>
      <c r="U19" s="12"/>
      <c r="V19" s="12"/>
      <c r="W19" s="12"/>
      <c r="X19" s="17"/>
      <c r="Y19" s="12"/>
      <c r="Z19" s="12"/>
      <c r="AA19" s="12"/>
    </row>
    <row r="20" spans="1:27" x14ac:dyDescent="0.3">
      <c r="A20" s="29"/>
      <c r="B20" s="14"/>
      <c r="C20" s="12"/>
      <c r="D20" s="12"/>
      <c r="E20" s="12"/>
      <c r="F20" t="e">
        <f>VLOOKUP(E20,keuzes!$I$2:$K$298,2,FALSE)</f>
        <v>#N/A</v>
      </c>
      <c r="G20" t="e">
        <f>VLOOKUP(E20,keuzes!$I$2:$K$298,3,FALSE)</f>
        <v>#N/A</v>
      </c>
      <c r="H20" t="e">
        <f>VLOOKUP(E20,keuzes!$I$2:$L$298,4,FALSE)</f>
        <v>#N/A</v>
      </c>
      <c r="I20" t="e">
        <f>VLOOKUP(E20,keuzes!$I$2:$M$298,5,FALSE)</f>
        <v>#N/A</v>
      </c>
      <c r="J20" s="15"/>
      <c r="K20" s="30"/>
      <c r="L20" s="15"/>
      <c r="M20" s="16"/>
      <c r="N20" s="12" t="s">
        <v>26</v>
      </c>
      <c r="O20" s="12" t="s">
        <v>31</v>
      </c>
      <c r="P20" s="12" t="s">
        <v>41</v>
      </c>
      <c r="Q20" s="12"/>
      <c r="R20" s="12"/>
      <c r="S20" s="12"/>
      <c r="T20" s="12"/>
      <c r="U20" s="12"/>
      <c r="V20" s="12"/>
      <c r="W20" s="12"/>
      <c r="X20" s="17"/>
      <c r="Y20" s="12"/>
      <c r="Z20" s="12"/>
      <c r="AA20" s="12"/>
    </row>
    <row r="21" spans="1:27" x14ac:dyDescent="0.3">
      <c r="A21" s="29"/>
      <c r="B21" s="14"/>
      <c r="C21" s="12"/>
      <c r="D21" s="12"/>
      <c r="E21" s="12"/>
      <c r="F21" t="e">
        <f>VLOOKUP(E21,keuzes!$I$2:$K$298,2,FALSE)</f>
        <v>#N/A</v>
      </c>
      <c r="G21" t="e">
        <f>VLOOKUP(E21,keuzes!$I$2:$K$298,3,FALSE)</f>
        <v>#N/A</v>
      </c>
      <c r="H21" t="e">
        <f>VLOOKUP(E21,keuzes!$I$2:$L$298,4,FALSE)</f>
        <v>#N/A</v>
      </c>
      <c r="I21" t="e">
        <f>VLOOKUP(E21,keuzes!$I$2:$M$298,5,FALSE)</f>
        <v>#N/A</v>
      </c>
      <c r="J21" s="15"/>
      <c r="K21" s="30"/>
      <c r="L21" s="15"/>
      <c r="M21" s="16"/>
      <c r="N21" s="12" t="s">
        <v>26</v>
      </c>
      <c r="O21" s="12" t="s">
        <v>31</v>
      </c>
      <c r="P21" s="12" t="s">
        <v>41</v>
      </c>
      <c r="Q21" s="12"/>
      <c r="R21" s="12"/>
      <c r="S21" s="12"/>
      <c r="T21" s="12"/>
      <c r="U21" s="12"/>
      <c r="V21" s="12"/>
      <c r="W21" s="12"/>
      <c r="X21" s="17"/>
      <c r="Y21" s="12"/>
      <c r="Z21" s="12"/>
      <c r="AA21" s="12"/>
    </row>
    <row r="22" spans="1:27" x14ac:dyDescent="0.3">
      <c r="A22" s="29"/>
      <c r="B22" s="14"/>
      <c r="C22" s="12"/>
      <c r="D22" s="12"/>
      <c r="E22" s="12"/>
      <c r="F22" t="e">
        <f>VLOOKUP(E22,keuzes!$I$2:$K$298,2,FALSE)</f>
        <v>#N/A</v>
      </c>
      <c r="G22" t="e">
        <f>VLOOKUP(E22,keuzes!$I$2:$K$298,3,FALSE)</f>
        <v>#N/A</v>
      </c>
      <c r="H22" t="e">
        <f>VLOOKUP(E22,keuzes!$I$2:$L$298,4,FALSE)</f>
        <v>#N/A</v>
      </c>
      <c r="I22" t="e">
        <f>VLOOKUP(E22,keuzes!$I$2:$M$298,5,FALSE)</f>
        <v>#N/A</v>
      </c>
      <c r="J22" s="15"/>
      <c r="K22" s="30"/>
      <c r="L22" s="15"/>
      <c r="M22" s="16"/>
      <c r="N22" s="12" t="s">
        <v>26</v>
      </c>
      <c r="O22" s="12" t="s">
        <v>31</v>
      </c>
      <c r="P22" s="12" t="s">
        <v>41</v>
      </c>
      <c r="Q22" s="12"/>
      <c r="R22" s="12"/>
      <c r="S22" s="12"/>
      <c r="T22" s="12"/>
      <c r="U22" s="12"/>
      <c r="V22" s="12"/>
      <c r="W22" s="12"/>
      <c r="X22" s="17"/>
      <c r="Y22" s="12"/>
      <c r="Z22" s="12"/>
      <c r="AA22" s="12"/>
    </row>
    <row r="23" spans="1:27" x14ac:dyDescent="0.3">
      <c r="A23" s="29"/>
      <c r="B23" s="14"/>
      <c r="C23" s="12"/>
      <c r="D23" s="12"/>
      <c r="E23" s="12"/>
      <c r="F23" t="e">
        <f>VLOOKUP(E23,keuzes!$I$2:$K$298,2,FALSE)</f>
        <v>#N/A</v>
      </c>
      <c r="G23" t="e">
        <f>VLOOKUP(E23,keuzes!$I$2:$K$298,3,FALSE)</f>
        <v>#N/A</v>
      </c>
      <c r="H23" t="e">
        <f>VLOOKUP(E23,keuzes!$I$2:$L$298,4,FALSE)</f>
        <v>#N/A</v>
      </c>
      <c r="I23" t="e">
        <f>VLOOKUP(E23,keuzes!$I$2:$M$298,5,FALSE)</f>
        <v>#N/A</v>
      </c>
      <c r="J23" s="15"/>
      <c r="K23" s="30"/>
      <c r="L23" s="15"/>
      <c r="M23" s="16"/>
      <c r="N23" s="12" t="s">
        <v>26</v>
      </c>
      <c r="O23" s="12" t="s">
        <v>31</v>
      </c>
      <c r="P23" s="12" t="s">
        <v>41</v>
      </c>
      <c r="Q23" s="12"/>
      <c r="R23" s="12"/>
      <c r="S23" s="12"/>
      <c r="T23" s="12"/>
      <c r="U23" s="12"/>
      <c r="V23" s="12"/>
      <c r="W23" s="12"/>
      <c r="X23" s="17"/>
      <c r="Y23" s="12"/>
      <c r="Z23" s="12"/>
      <c r="AA23" s="12"/>
    </row>
    <row r="24" spans="1:27" x14ac:dyDescent="0.3">
      <c r="A24" s="29"/>
      <c r="B24" s="14"/>
      <c r="C24" s="12"/>
      <c r="D24" s="12"/>
      <c r="E24" s="12"/>
      <c r="F24" t="e">
        <f>VLOOKUP(E24,keuzes!$I$2:$K$298,2,FALSE)</f>
        <v>#N/A</v>
      </c>
      <c r="G24" t="e">
        <f>VLOOKUP(E24,keuzes!$I$2:$K$298,3,FALSE)</f>
        <v>#N/A</v>
      </c>
      <c r="H24" t="e">
        <f>VLOOKUP(E24,keuzes!$I$2:$L$298,4,FALSE)</f>
        <v>#N/A</v>
      </c>
      <c r="I24" t="e">
        <f>VLOOKUP(E24,keuzes!$I$2:$M$298,5,FALSE)</f>
        <v>#N/A</v>
      </c>
      <c r="J24" s="15"/>
      <c r="K24" s="30"/>
      <c r="L24" s="15"/>
      <c r="M24" s="16"/>
      <c r="N24" s="12" t="s">
        <v>26</v>
      </c>
      <c r="O24" s="12" t="s">
        <v>31</v>
      </c>
      <c r="P24" s="12" t="s">
        <v>41</v>
      </c>
      <c r="Q24" s="12"/>
      <c r="R24" s="12"/>
      <c r="S24" s="12"/>
      <c r="T24" s="12"/>
      <c r="U24" s="12"/>
      <c r="V24" s="12"/>
      <c r="W24" s="12"/>
      <c r="X24" s="17"/>
      <c r="Y24" s="12"/>
      <c r="Z24" s="12"/>
      <c r="AA24" s="12"/>
    </row>
    <row r="25" spans="1:27" x14ac:dyDescent="0.3">
      <c r="A25" s="29"/>
      <c r="B25" s="14"/>
      <c r="C25" s="12"/>
      <c r="D25" s="12"/>
      <c r="E25" s="12"/>
      <c r="F25" t="e">
        <f>VLOOKUP(E25,keuzes!$I$2:$K$298,2,FALSE)</f>
        <v>#N/A</v>
      </c>
      <c r="G25" t="e">
        <f>VLOOKUP(E25,keuzes!$I$2:$K$298,3,FALSE)</f>
        <v>#N/A</v>
      </c>
      <c r="H25" t="e">
        <f>VLOOKUP(E25,keuzes!$I$2:$L$298,4,FALSE)</f>
        <v>#N/A</v>
      </c>
      <c r="I25" t="e">
        <f>VLOOKUP(E25,keuzes!$I$2:$M$298,5,FALSE)</f>
        <v>#N/A</v>
      </c>
      <c r="J25" s="15"/>
      <c r="K25" s="30"/>
      <c r="L25" s="15"/>
      <c r="M25" s="16"/>
      <c r="N25" s="12" t="s">
        <v>26</v>
      </c>
      <c r="O25" s="12" t="s">
        <v>31</v>
      </c>
      <c r="P25" s="12" t="s">
        <v>41</v>
      </c>
      <c r="Q25" s="12"/>
      <c r="R25" s="12"/>
      <c r="S25" s="12"/>
      <c r="T25" s="12"/>
      <c r="U25" s="12"/>
      <c r="V25" s="12"/>
      <c r="W25" s="12"/>
      <c r="X25" s="17"/>
      <c r="Y25" s="12"/>
      <c r="Z25" s="12"/>
      <c r="AA25" s="12"/>
    </row>
    <row r="26" spans="1:27" x14ac:dyDescent="0.3">
      <c r="A26" s="29"/>
      <c r="B26" s="14"/>
      <c r="C26" s="12"/>
      <c r="D26" s="12"/>
      <c r="E26" s="12"/>
      <c r="F26" t="e">
        <f>VLOOKUP(E26,keuzes!$I$2:$K$298,2,FALSE)</f>
        <v>#N/A</v>
      </c>
      <c r="G26" t="e">
        <f>VLOOKUP(E26,keuzes!$I$2:$K$298,3,FALSE)</f>
        <v>#N/A</v>
      </c>
      <c r="H26" t="e">
        <f>VLOOKUP(E26,keuzes!$I$2:$L$298,4,FALSE)</f>
        <v>#N/A</v>
      </c>
      <c r="I26" t="e">
        <f>VLOOKUP(E26,keuzes!$I$2:$M$298,5,FALSE)</f>
        <v>#N/A</v>
      </c>
      <c r="J26" s="15"/>
      <c r="K26" s="30"/>
      <c r="L26" s="15"/>
      <c r="M26" s="16"/>
      <c r="N26" s="12" t="s">
        <v>26</v>
      </c>
      <c r="O26" s="12" t="s">
        <v>31</v>
      </c>
      <c r="P26" s="12" t="s">
        <v>41</v>
      </c>
      <c r="Q26" s="12"/>
      <c r="R26" s="12"/>
      <c r="S26" s="12"/>
      <c r="T26" s="12"/>
      <c r="U26" s="12"/>
      <c r="V26" s="12"/>
      <c r="W26" s="12"/>
      <c r="X26" s="17"/>
      <c r="Y26" s="12"/>
      <c r="Z26" s="12"/>
      <c r="AA26" s="12"/>
    </row>
    <row r="27" spans="1:27" x14ac:dyDescent="0.3">
      <c r="A27" s="29"/>
      <c r="B27" s="14"/>
      <c r="C27" s="12"/>
      <c r="D27" s="12"/>
      <c r="E27" s="12"/>
      <c r="F27" t="e">
        <f>VLOOKUP(E27,keuzes!$I$2:$K$298,2,FALSE)</f>
        <v>#N/A</v>
      </c>
      <c r="G27" t="e">
        <f>VLOOKUP(E27,keuzes!$I$2:$K$298,3,FALSE)</f>
        <v>#N/A</v>
      </c>
      <c r="H27" t="e">
        <f>VLOOKUP(E27,keuzes!$I$2:$L$298,4,FALSE)</f>
        <v>#N/A</v>
      </c>
      <c r="I27" t="e">
        <f>VLOOKUP(E27,keuzes!$I$2:$M$298,5,FALSE)</f>
        <v>#N/A</v>
      </c>
      <c r="J27" s="15"/>
      <c r="K27" s="30"/>
      <c r="L27" s="15"/>
      <c r="M27" s="16"/>
      <c r="N27" s="12" t="s">
        <v>26</v>
      </c>
      <c r="O27" s="12" t="s">
        <v>31</v>
      </c>
      <c r="P27" s="12" t="s">
        <v>41</v>
      </c>
      <c r="Q27" s="12"/>
      <c r="R27" s="12"/>
      <c r="S27" s="12"/>
      <c r="T27" s="12"/>
      <c r="U27" s="12"/>
      <c r="V27" s="12"/>
      <c r="W27" s="12"/>
      <c r="X27" s="17"/>
      <c r="Y27" s="12"/>
      <c r="Z27" s="12"/>
      <c r="AA27" s="12"/>
    </row>
    <row r="28" spans="1:27" x14ac:dyDescent="0.3">
      <c r="A28" s="29"/>
      <c r="B28" s="14"/>
      <c r="C28" s="12"/>
      <c r="D28" s="12"/>
      <c r="E28" s="12"/>
      <c r="F28" t="e">
        <f>VLOOKUP(E28,keuzes!$I$2:$K$298,2,FALSE)</f>
        <v>#N/A</v>
      </c>
      <c r="G28" t="e">
        <f>VLOOKUP(E28,keuzes!$I$2:$K$298,3,FALSE)</f>
        <v>#N/A</v>
      </c>
      <c r="H28" t="e">
        <f>VLOOKUP(E28,keuzes!$I$2:$L$298,4,FALSE)</f>
        <v>#N/A</v>
      </c>
      <c r="I28" t="e">
        <f>VLOOKUP(E28,keuzes!$I$2:$M$298,5,FALSE)</f>
        <v>#N/A</v>
      </c>
      <c r="J28" s="15"/>
      <c r="K28" s="30"/>
      <c r="L28" s="15"/>
      <c r="M28" s="16"/>
      <c r="N28" s="12" t="s">
        <v>26</v>
      </c>
      <c r="O28" s="12" t="s">
        <v>31</v>
      </c>
      <c r="P28" s="12" t="s">
        <v>41</v>
      </c>
      <c r="Q28" s="12"/>
      <c r="R28" s="12"/>
      <c r="S28" s="12"/>
      <c r="T28" s="12"/>
      <c r="U28" s="12"/>
      <c r="V28" s="12"/>
      <c r="W28" s="12"/>
      <c r="X28" s="17"/>
      <c r="Y28" s="12"/>
      <c r="Z28" s="12"/>
      <c r="AA28" s="12"/>
    </row>
    <row r="29" spans="1:27" x14ac:dyDescent="0.3">
      <c r="A29" s="29"/>
      <c r="B29" s="14"/>
      <c r="C29" s="12"/>
      <c r="D29" s="12"/>
      <c r="E29" s="12"/>
      <c r="F29" t="e">
        <f>VLOOKUP(E29,keuzes!$I$2:$K$298,2,FALSE)</f>
        <v>#N/A</v>
      </c>
      <c r="G29" t="e">
        <f>VLOOKUP(E29,keuzes!$I$2:$K$298,3,FALSE)</f>
        <v>#N/A</v>
      </c>
      <c r="H29" t="e">
        <f>VLOOKUP(E29,keuzes!$I$2:$L$298,4,FALSE)</f>
        <v>#N/A</v>
      </c>
      <c r="I29" t="e">
        <f>VLOOKUP(E29,keuzes!$I$2:$M$298,5,FALSE)</f>
        <v>#N/A</v>
      </c>
      <c r="J29" s="15"/>
      <c r="K29" s="30"/>
      <c r="L29" s="15"/>
      <c r="M29" s="16"/>
      <c r="N29" s="12" t="s">
        <v>26</v>
      </c>
      <c r="O29" s="12" t="s">
        <v>31</v>
      </c>
      <c r="P29" s="12" t="s">
        <v>41</v>
      </c>
      <c r="Q29" s="12"/>
      <c r="R29" s="12"/>
      <c r="S29" s="12"/>
      <c r="T29" s="12"/>
      <c r="U29" s="12"/>
      <c r="V29" s="12"/>
      <c r="W29" s="12"/>
      <c r="X29" s="17"/>
      <c r="Y29" s="12"/>
      <c r="Z29" s="12"/>
      <c r="AA29" s="12"/>
    </row>
    <row r="30" spans="1:27" x14ac:dyDescent="0.3">
      <c r="A30" s="29"/>
      <c r="B30" s="14"/>
      <c r="C30" s="12"/>
      <c r="D30" s="12"/>
      <c r="E30" s="12"/>
      <c r="F30" t="e">
        <f>VLOOKUP(E30,keuzes!$I$2:$K$298,2,FALSE)</f>
        <v>#N/A</v>
      </c>
      <c r="G30" t="e">
        <f>VLOOKUP(E30,keuzes!$I$2:$K$298,3,FALSE)</f>
        <v>#N/A</v>
      </c>
      <c r="H30" t="e">
        <f>VLOOKUP(E30,keuzes!$I$2:$L$298,4,FALSE)</f>
        <v>#N/A</v>
      </c>
      <c r="I30" t="e">
        <f>VLOOKUP(E30,keuzes!$I$2:$M$298,5,FALSE)</f>
        <v>#N/A</v>
      </c>
      <c r="J30" s="15"/>
      <c r="K30" s="30"/>
      <c r="L30" s="15"/>
      <c r="M30" s="16"/>
      <c r="N30" s="12" t="s">
        <v>26</v>
      </c>
      <c r="O30" s="12" t="s">
        <v>31</v>
      </c>
      <c r="P30" s="12" t="s">
        <v>41</v>
      </c>
      <c r="Q30" s="12"/>
      <c r="R30" s="12"/>
      <c r="S30" s="12"/>
      <c r="T30" s="12"/>
      <c r="U30" s="12"/>
      <c r="V30" s="12"/>
      <c r="W30" s="12"/>
      <c r="X30" s="17"/>
      <c r="Y30" s="12"/>
      <c r="Z30" s="12"/>
      <c r="AA30" s="12"/>
    </row>
    <row r="31" spans="1:27" x14ac:dyDescent="0.3">
      <c r="A31" s="29"/>
      <c r="B31" s="14"/>
      <c r="C31" s="12"/>
      <c r="D31" s="12"/>
      <c r="E31" s="12"/>
      <c r="F31" t="e">
        <f>VLOOKUP(E31,keuzes!$I$2:$K$298,2,FALSE)</f>
        <v>#N/A</v>
      </c>
      <c r="G31" t="e">
        <f>VLOOKUP(E31,keuzes!$I$2:$K$298,3,FALSE)</f>
        <v>#N/A</v>
      </c>
      <c r="H31" t="e">
        <f>VLOOKUP(E31,keuzes!$I$2:$L$298,4,FALSE)</f>
        <v>#N/A</v>
      </c>
      <c r="I31" t="e">
        <f>VLOOKUP(E31,keuzes!$I$2:$M$298,5,FALSE)</f>
        <v>#N/A</v>
      </c>
      <c r="J31" s="15"/>
      <c r="K31" s="30"/>
      <c r="L31" s="15"/>
      <c r="M31" s="16"/>
      <c r="N31" s="12" t="s">
        <v>26</v>
      </c>
      <c r="O31" s="12" t="s">
        <v>31</v>
      </c>
      <c r="P31" s="12" t="s">
        <v>41</v>
      </c>
      <c r="Q31" s="12"/>
      <c r="R31" s="12"/>
      <c r="S31" s="12"/>
      <c r="T31" s="12"/>
      <c r="U31" s="12"/>
      <c r="V31" s="12"/>
      <c r="W31" s="12"/>
      <c r="X31" s="17"/>
      <c r="Y31" s="12"/>
      <c r="Z31" s="12"/>
      <c r="AA31" s="12"/>
    </row>
    <row r="32" spans="1:27" x14ac:dyDescent="0.3">
      <c r="A32" s="29"/>
      <c r="B32" s="14"/>
      <c r="C32" s="12"/>
      <c r="D32" s="12"/>
      <c r="E32" s="12"/>
      <c r="F32" t="e">
        <f>VLOOKUP(E32,keuzes!$I$2:$K$298,2,FALSE)</f>
        <v>#N/A</v>
      </c>
      <c r="G32" t="e">
        <f>VLOOKUP(E32,keuzes!$I$2:$K$298,3,FALSE)</f>
        <v>#N/A</v>
      </c>
      <c r="H32" t="e">
        <f>VLOOKUP(E32,keuzes!$I$2:$L$298,4,FALSE)</f>
        <v>#N/A</v>
      </c>
      <c r="I32" t="e">
        <f>VLOOKUP(E32,keuzes!$I$2:$M$298,5,FALSE)</f>
        <v>#N/A</v>
      </c>
      <c r="J32" s="15"/>
      <c r="K32" s="30"/>
      <c r="L32" s="15"/>
      <c r="M32" s="16"/>
      <c r="N32" s="12" t="s">
        <v>26</v>
      </c>
      <c r="O32" s="12" t="s">
        <v>31</v>
      </c>
      <c r="P32" s="12" t="s">
        <v>41</v>
      </c>
      <c r="Q32" s="12"/>
      <c r="R32" s="12"/>
      <c r="S32" s="12"/>
      <c r="T32" s="12"/>
      <c r="U32" s="12"/>
      <c r="V32" s="12"/>
      <c r="W32" s="12"/>
      <c r="X32" s="17"/>
      <c r="Y32" s="12"/>
      <c r="Z32" s="12"/>
      <c r="AA32" s="12"/>
    </row>
    <row r="33" spans="1:27" x14ac:dyDescent="0.3">
      <c r="A33" s="29"/>
      <c r="B33" s="14"/>
      <c r="C33" s="12"/>
      <c r="D33" s="12"/>
      <c r="E33" s="12"/>
      <c r="F33" t="e">
        <f>VLOOKUP(E33,keuzes!$I$2:$K$298,2,FALSE)</f>
        <v>#N/A</v>
      </c>
      <c r="G33" t="e">
        <f>VLOOKUP(E33,keuzes!$I$2:$K$298,3,FALSE)</f>
        <v>#N/A</v>
      </c>
      <c r="H33" t="e">
        <f>VLOOKUP(E33,keuzes!$I$2:$L$298,4,FALSE)</f>
        <v>#N/A</v>
      </c>
      <c r="I33" t="e">
        <f>VLOOKUP(E33,keuzes!$I$2:$M$298,5,FALSE)</f>
        <v>#N/A</v>
      </c>
      <c r="J33" s="15"/>
      <c r="K33" s="30"/>
      <c r="L33" s="15"/>
      <c r="M33" s="16"/>
      <c r="N33" s="12" t="s">
        <v>26</v>
      </c>
      <c r="O33" s="12" t="s">
        <v>31</v>
      </c>
      <c r="P33" s="12" t="s">
        <v>41</v>
      </c>
      <c r="Q33" s="12"/>
      <c r="R33" s="12"/>
      <c r="S33" s="12"/>
      <c r="T33" s="12"/>
      <c r="U33" s="12"/>
      <c r="V33" s="12"/>
      <c r="W33" s="12"/>
      <c r="X33" s="17"/>
      <c r="Y33" s="12"/>
      <c r="Z33" s="12"/>
      <c r="AA33" s="12"/>
    </row>
    <row r="34" spans="1:27" x14ac:dyDescent="0.3">
      <c r="A34" s="29"/>
      <c r="B34" s="14"/>
      <c r="C34" s="12"/>
      <c r="D34" s="12"/>
      <c r="E34" s="12"/>
      <c r="F34" t="e">
        <f>VLOOKUP(E34,keuzes!$I$2:$K$298,2,FALSE)</f>
        <v>#N/A</v>
      </c>
      <c r="G34" t="e">
        <f>VLOOKUP(E34,keuzes!$I$2:$K$298,3,FALSE)</f>
        <v>#N/A</v>
      </c>
      <c r="H34" t="e">
        <f>VLOOKUP(E34,keuzes!$I$2:$L$298,4,FALSE)</f>
        <v>#N/A</v>
      </c>
      <c r="I34" t="e">
        <f>VLOOKUP(E34,keuzes!$I$2:$M$298,5,FALSE)</f>
        <v>#N/A</v>
      </c>
      <c r="J34" s="15"/>
      <c r="K34" s="30"/>
      <c r="L34" s="15"/>
      <c r="M34" s="16"/>
      <c r="N34" s="12" t="s">
        <v>26</v>
      </c>
      <c r="O34" s="12" t="s">
        <v>31</v>
      </c>
      <c r="P34" s="12" t="s">
        <v>41</v>
      </c>
      <c r="Q34" s="12"/>
      <c r="R34" s="12"/>
      <c r="S34" s="12"/>
      <c r="T34" s="12"/>
      <c r="U34" s="12"/>
      <c r="V34" s="12"/>
      <c r="W34" s="12"/>
      <c r="X34" s="17"/>
      <c r="Y34" s="12"/>
      <c r="Z34" s="12"/>
      <c r="AA34" s="12"/>
    </row>
    <row r="35" spans="1:27" x14ac:dyDescent="0.3">
      <c r="A35" s="29"/>
      <c r="B35" s="14"/>
      <c r="C35" s="12"/>
      <c r="D35" s="12"/>
      <c r="E35" s="12"/>
      <c r="F35" t="e">
        <f>VLOOKUP(E35,keuzes!$I$2:$K$298,2,FALSE)</f>
        <v>#N/A</v>
      </c>
      <c r="G35" t="e">
        <f>VLOOKUP(E35,keuzes!$I$2:$K$298,3,FALSE)</f>
        <v>#N/A</v>
      </c>
      <c r="H35" t="e">
        <f>VLOOKUP(E35,keuzes!$I$2:$L$298,4,FALSE)</f>
        <v>#N/A</v>
      </c>
      <c r="I35" t="e">
        <f>VLOOKUP(E35,keuzes!$I$2:$M$298,5,FALSE)</f>
        <v>#N/A</v>
      </c>
      <c r="J35" s="15"/>
      <c r="K35" s="30"/>
      <c r="L35" s="15"/>
      <c r="M35" s="16"/>
      <c r="N35" s="12" t="s">
        <v>26</v>
      </c>
      <c r="O35" s="12" t="s">
        <v>31</v>
      </c>
      <c r="P35" s="12" t="s">
        <v>41</v>
      </c>
      <c r="Q35" s="12"/>
      <c r="R35" s="12"/>
      <c r="S35" s="12"/>
      <c r="T35" s="12"/>
      <c r="U35" s="12"/>
      <c r="V35" s="12"/>
      <c r="W35" s="12"/>
      <c r="X35" s="17"/>
      <c r="Y35" s="12"/>
      <c r="Z35" s="12"/>
      <c r="AA35" s="12"/>
    </row>
    <row r="36" spans="1:27" x14ac:dyDescent="0.3">
      <c r="A36" s="29"/>
      <c r="B36" s="14"/>
      <c r="C36" s="12"/>
      <c r="D36" s="12"/>
      <c r="E36" s="12"/>
      <c r="F36" t="e">
        <f>VLOOKUP(E36,keuzes!$I$2:$K$298,2,FALSE)</f>
        <v>#N/A</v>
      </c>
      <c r="G36" t="e">
        <f>VLOOKUP(E36,keuzes!$I$2:$K$298,3,FALSE)</f>
        <v>#N/A</v>
      </c>
      <c r="H36" t="e">
        <f>VLOOKUP(E36,keuzes!$I$2:$L$298,4,FALSE)</f>
        <v>#N/A</v>
      </c>
      <c r="I36" t="e">
        <f>VLOOKUP(E36,keuzes!$I$2:$M$298,5,FALSE)</f>
        <v>#N/A</v>
      </c>
      <c r="J36" s="15"/>
      <c r="K36" s="30"/>
      <c r="L36" s="15"/>
      <c r="M36" s="16"/>
      <c r="N36" s="12" t="s">
        <v>26</v>
      </c>
      <c r="O36" s="12" t="s">
        <v>31</v>
      </c>
      <c r="P36" s="12" t="s">
        <v>41</v>
      </c>
      <c r="Q36" s="12"/>
      <c r="R36" s="12"/>
      <c r="S36" s="12"/>
      <c r="T36" s="12"/>
      <c r="U36" s="12"/>
      <c r="V36" s="12"/>
      <c r="W36" s="12"/>
      <c r="X36" s="17"/>
      <c r="Y36" s="12"/>
      <c r="Z36" s="12"/>
      <c r="AA36" s="12"/>
    </row>
    <row r="37" spans="1:27" x14ac:dyDescent="0.3">
      <c r="A37" s="29"/>
      <c r="B37" s="14"/>
      <c r="C37" s="12"/>
      <c r="D37" s="12"/>
      <c r="E37" s="12"/>
      <c r="F37" t="e">
        <f>VLOOKUP(E37,keuzes!$I$2:$K$298,2,FALSE)</f>
        <v>#N/A</v>
      </c>
      <c r="G37" t="e">
        <f>VLOOKUP(E37,keuzes!$I$2:$K$298,3,FALSE)</f>
        <v>#N/A</v>
      </c>
      <c r="H37" t="e">
        <f>VLOOKUP(E37,keuzes!$I$2:$L$298,4,FALSE)</f>
        <v>#N/A</v>
      </c>
      <c r="I37" t="e">
        <f>VLOOKUP(E37,keuzes!$I$2:$M$298,5,FALSE)</f>
        <v>#N/A</v>
      </c>
      <c r="J37" s="15"/>
      <c r="K37" s="30"/>
      <c r="L37" s="15"/>
      <c r="M37" s="16"/>
      <c r="N37" s="12" t="s">
        <v>26</v>
      </c>
      <c r="O37" s="12" t="s">
        <v>31</v>
      </c>
      <c r="P37" s="12" t="s">
        <v>41</v>
      </c>
      <c r="Q37" s="12"/>
      <c r="R37" s="12"/>
      <c r="S37" s="12"/>
      <c r="T37" s="12"/>
      <c r="U37" s="12"/>
      <c r="V37" s="12"/>
      <c r="W37" s="12"/>
      <c r="X37" s="17"/>
      <c r="Y37" s="12"/>
      <c r="Z37" s="12"/>
      <c r="AA37" s="12"/>
    </row>
    <row r="38" spans="1:27" x14ac:dyDescent="0.3">
      <c r="A38" s="29"/>
      <c r="B38" s="14"/>
      <c r="C38" s="12"/>
      <c r="D38" s="12"/>
      <c r="E38" s="12"/>
      <c r="F38" t="e">
        <f>VLOOKUP(E38,keuzes!$I$2:$K$298,2,FALSE)</f>
        <v>#N/A</v>
      </c>
      <c r="G38" t="e">
        <f>VLOOKUP(E38,keuzes!$I$2:$K$298,3,FALSE)</f>
        <v>#N/A</v>
      </c>
      <c r="H38" t="e">
        <f>VLOOKUP(E38,keuzes!$I$2:$L$298,4,FALSE)</f>
        <v>#N/A</v>
      </c>
      <c r="I38" t="e">
        <f>VLOOKUP(E38,keuzes!$I$2:$M$298,5,FALSE)</f>
        <v>#N/A</v>
      </c>
      <c r="J38" s="15"/>
      <c r="K38" s="30"/>
      <c r="L38" s="15"/>
      <c r="M38" s="16"/>
      <c r="N38" s="12" t="s">
        <v>26</v>
      </c>
      <c r="O38" s="12" t="s">
        <v>31</v>
      </c>
      <c r="P38" s="12" t="s">
        <v>41</v>
      </c>
      <c r="Q38" s="12"/>
      <c r="R38" s="12"/>
      <c r="S38" s="12"/>
      <c r="T38" s="12"/>
      <c r="U38" s="12"/>
      <c r="V38" s="12"/>
      <c r="W38" s="12"/>
      <c r="X38" s="17"/>
      <c r="Y38" s="12"/>
      <c r="Z38" s="12"/>
      <c r="AA38" s="12"/>
    </row>
    <row r="39" spans="1:27" x14ac:dyDescent="0.3">
      <c r="A39" s="29"/>
      <c r="B39" s="14"/>
      <c r="C39" s="12"/>
      <c r="D39" s="12"/>
      <c r="E39" s="12"/>
      <c r="F39" t="e">
        <f>VLOOKUP(E39,keuzes!$I$2:$K$298,2,FALSE)</f>
        <v>#N/A</v>
      </c>
      <c r="G39" t="e">
        <f>VLOOKUP(E39,keuzes!$I$2:$K$298,3,FALSE)</f>
        <v>#N/A</v>
      </c>
      <c r="H39" t="e">
        <f>VLOOKUP(E39,keuzes!$I$2:$L$298,4,FALSE)</f>
        <v>#N/A</v>
      </c>
      <c r="I39" t="e">
        <f>VLOOKUP(E39,keuzes!$I$2:$M$298,5,FALSE)</f>
        <v>#N/A</v>
      </c>
      <c r="J39" s="15"/>
      <c r="K39" s="30"/>
      <c r="L39" s="15"/>
      <c r="M39" s="16"/>
      <c r="N39" s="12" t="s">
        <v>26</v>
      </c>
      <c r="O39" s="12" t="s">
        <v>31</v>
      </c>
      <c r="P39" s="12" t="s">
        <v>41</v>
      </c>
      <c r="Q39" s="12"/>
      <c r="R39" s="12"/>
      <c r="S39" s="12"/>
      <c r="T39" s="12"/>
      <c r="U39" s="12"/>
      <c r="V39" s="12"/>
      <c r="W39" s="12"/>
      <c r="X39" s="17"/>
      <c r="Y39" s="12"/>
      <c r="Z39" s="12"/>
      <c r="AA39" s="12"/>
    </row>
    <row r="40" spans="1:27" x14ac:dyDescent="0.3">
      <c r="A40" s="29"/>
      <c r="B40" s="14"/>
      <c r="C40" s="12"/>
      <c r="D40" s="12"/>
      <c r="E40" s="12"/>
      <c r="F40" t="e">
        <f>VLOOKUP(E40,keuzes!$I$2:$K$298,2,FALSE)</f>
        <v>#N/A</v>
      </c>
      <c r="G40" t="e">
        <f>VLOOKUP(E40,keuzes!$I$2:$K$298,3,FALSE)</f>
        <v>#N/A</v>
      </c>
      <c r="H40" t="e">
        <f>VLOOKUP(E40,keuzes!$I$2:$L$298,4,FALSE)</f>
        <v>#N/A</v>
      </c>
      <c r="I40" t="e">
        <f>VLOOKUP(E40,keuzes!$I$2:$M$298,5,FALSE)</f>
        <v>#N/A</v>
      </c>
      <c r="J40" s="15"/>
      <c r="K40" s="30"/>
      <c r="L40" s="15"/>
      <c r="M40" s="16"/>
      <c r="N40" s="12" t="s">
        <v>26</v>
      </c>
      <c r="O40" s="12" t="s">
        <v>31</v>
      </c>
      <c r="P40" s="12" t="s">
        <v>41</v>
      </c>
      <c r="Q40" s="12"/>
      <c r="R40" s="12"/>
      <c r="S40" s="12"/>
      <c r="T40" s="12"/>
      <c r="U40" s="12"/>
      <c r="V40" s="12"/>
      <c r="W40" s="12"/>
      <c r="X40" s="17"/>
      <c r="Y40" s="12"/>
      <c r="Z40" s="12"/>
      <c r="AA40" s="12"/>
    </row>
    <row r="41" spans="1:27" x14ac:dyDescent="0.3">
      <c r="A41" s="29"/>
      <c r="B41" s="14"/>
      <c r="C41" s="12"/>
      <c r="D41" s="12"/>
      <c r="E41" s="12"/>
      <c r="F41" t="e">
        <f>VLOOKUP(E41,keuzes!$I$2:$K$298,2,FALSE)</f>
        <v>#N/A</v>
      </c>
      <c r="G41" t="e">
        <f>VLOOKUP(E41,keuzes!$I$2:$K$298,3,FALSE)</f>
        <v>#N/A</v>
      </c>
      <c r="H41" t="e">
        <f>VLOOKUP(E41,keuzes!$I$2:$L$298,4,FALSE)</f>
        <v>#N/A</v>
      </c>
      <c r="I41" t="e">
        <f>VLOOKUP(E41,keuzes!$I$2:$M$298,5,FALSE)</f>
        <v>#N/A</v>
      </c>
      <c r="J41" s="15"/>
      <c r="K41" s="30"/>
      <c r="L41" s="15"/>
      <c r="M41" s="16"/>
      <c r="N41" s="12" t="s">
        <v>26</v>
      </c>
      <c r="O41" s="12" t="s">
        <v>31</v>
      </c>
      <c r="P41" s="12" t="s">
        <v>41</v>
      </c>
      <c r="Q41" s="12"/>
      <c r="R41" s="12"/>
      <c r="S41" s="12"/>
      <c r="T41" s="12"/>
      <c r="U41" s="12"/>
      <c r="V41" s="12"/>
      <c r="W41" s="12"/>
      <c r="X41" s="17"/>
      <c r="Y41" s="12"/>
      <c r="Z41" s="12"/>
      <c r="AA41" s="12"/>
    </row>
    <row r="42" spans="1:27" x14ac:dyDescent="0.3">
      <c r="A42" s="29"/>
      <c r="B42" s="14"/>
      <c r="C42" s="12"/>
      <c r="D42" s="12"/>
      <c r="E42" s="12"/>
      <c r="F42" t="e">
        <f>VLOOKUP(E42,keuzes!$I$2:$K$298,2,FALSE)</f>
        <v>#N/A</v>
      </c>
      <c r="G42" t="e">
        <f>VLOOKUP(E42,keuzes!$I$2:$K$298,3,FALSE)</f>
        <v>#N/A</v>
      </c>
      <c r="H42" t="e">
        <f>VLOOKUP(E42,keuzes!$I$2:$L$298,4,FALSE)</f>
        <v>#N/A</v>
      </c>
      <c r="I42" t="e">
        <f>VLOOKUP(E42,keuzes!$I$2:$M$298,5,FALSE)</f>
        <v>#N/A</v>
      </c>
      <c r="J42" s="15"/>
      <c r="K42" s="30"/>
      <c r="L42" s="15"/>
      <c r="M42" s="16"/>
      <c r="N42" s="12" t="s">
        <v>26</v>
      </c>
      <c r="O42" s="12" t="s">
        <v>31</v>
      </c>
      <c r="P42" s="12" t="s">
        <v>41</v>
      </c>
      <c r="Q42" s="12"/>
      <c r="R42" s="12"/>
      <c r="S42" s="12"/>
      <c r="T42" s="12"/>
      <c r="U42" s="12"/>
      <c r="V42" s="12"/>
      <c r="W42" s="12"/>
      <c r="X42" s="17"/>
      <c r="Y42" s="12"/>
      <c r="Z42" s="12"/>
      <c r="AA42" s="12"/>
    </row>
    <row r="43" spans="1:27" x14ac:dyDescent="0.3">
      <c r="A43" s="29"/>
      <c r="B43" s="14"/>
      <c r="C43" s="12"/>
      <c r="D43" s="12"/>
      <c r="E43" s="12"/>
      <c r="F43" t="e">
        <f>VLOOKUP(E43,keuzes!$I$2:$K$298,2,FALSE)</f>
        <v>#N/A</v>
      </c>
      <c r="G43" t="e">
        <f>VLOOKUP(E43,keuzes!$I$2:$K$298,3,FALSE)</f>
        <v>#N/A</v>
      </c>
      <c r="H43" t="e">
        <f>VLOOKUP(E43,keuzes!$I$2:$L$298,4,FALSE)</f>
        <v>#N/A</v>
      </c>
      <c r="I43" t="e">
        <f>VLOOKUP(E43,keuzes!$I$2:$M$298,5,FALSE)</f>
        <v>#N/A</v>
      </c>
      <c r="J43" s="15"/>
      <c r="K43" s="30"/>
      <c r="L43" s="15"/>
      <c r="M43" s="16"/>
      <c r="N43" s="12" t="s">
        <v>26</v>
      </c>
      <c r="O43" s="12" t="s">
        <v>31</v>
      </c>
      <c r="P43" s="12" t="s">
        <v>41</v>
      </c>
      <c r="Q43" s="12"/>
      <c r="R43" s="12"/>
      <c r="S43" s="12"/>
      <c r="T43" s="12"/>
      <c r="U43" s="12"/>
      <c r="V43" s="12"/>
      <c r="W43" s="12"/>
      <c r="X43" s="17"/>
      <c r="Y43" s="12"/>
      <c r="Z43" s="12"/>
      <c r="AA43" s="12"/>
    </row>
    <row r="44" spans="1:27" x14ac:dyDescent="0.3">
      <c r="A44" s="29"/>
      <c r="B44" s="14"/>
      <c r="C44" s="12"/>
      <c r="D44" s="12"/>
      <c r="E44" s="12"/>
      <c r="F44" t="e">
        <f>VLOOKUP(E44,keuzes!$I$2:$K$298,2,FALSE)</f>
        <v>#N/A</v>
      </c>
      <c r="G44" t="e">
        <f>VLOOKUP(E44,keuzes!$I$2:$K$298,3,FALSE)</f>
        <v>#N/A</v>
      </c>
      <c r="H44" t="e">
        <f>VLOOKUP(E44,keuzes!$I$2:$L$298,4,FALSE)</f>
        <v>#N/A</v>
      </c>
      <c r="I44" t="e">
        <f>VLOOKUP(E44,keuzes!$I$2:$M$298,5,FALSE)</f>
        <v>#N/A</v>
      </c>
      <c r="J44" s="15"/>
      <c r="K44" s="30"/>
      <c r="L44" s="15"/>
      <c r="M44" s="16"/>
      <c r="N44" s="12" t="s">
        <v>26</v>
      </c>
      <c r="O44" s="12" t="s">
        <v>31</v>
      </c>
      <c r="P44" s="12" t="s">
        <v>41</v>
      </c>
      <c r="Q44" s="12"/>
      <c r="R44" s="12"/>
      <c r="S44" s="12"/>
      <c r="T44" s="12"/>
      <c r="U44" s="12"/>
      <c r="V44" s="12"/>
      <c r="W44" s="12"/>
      <c r="X44" s="17"/>
      <c r="Y44" s="12"/>
      <c r="Z44" s="12"/>
      <c r="AA44" s="12"/>
    </row>
    <row r="45" spans="1:27" x14ac:dyDescent="0.3">
      <c r="A45" s="29"/>
      <c r="B45" s="14"/>
      <c r="C45" s="12"/>
      <c r="D45" s="12"/>
      <c r="E45" s="12"/>
      <c r="F45" t="e">
        <f>VLOOKUP(E45,keuzes!$I$2:$K$298,2,FALSE)</f>
        <v>#N/A</v>
      </c>
      <c r="G45" t="e">
        <f>VLOOKUP(E45,keuzes!$I$2:$K$298,3,FALSE)</f>
        <v>#N/A</v>
      </c>
      <c r="H45" t="e">
        <f>VLOOKUP(E45,keuzes!$I$2:$L$298,4,FALSE)</f>
        <v>#N/A</v>
      </c>
      <c r="I45" t="e">
        <f>VLOOKUP(E45,keuzes!$I$2:$M$298,5,FALSE)</f>
        <v>#N/A</v>
      </c>
      <c r="J45" s="15"/>
      <c r="K45" s="30"/>
      <c r="L45" s="15"/>
      <c r="M45" s="16"/>
      <c r="N45" s="12" t="s">
        <v>26</v>
      </c>
      <c r="O45" s="12" t="s">
        <v>31</v>
      </c>
      <c r="P45" s="12" t="s">
        <v>41</v>
      </c>
      <c r="Q45" s="12"/>
      <c r="R45" s="12"/>
      <c r="S45" s="12"/>
      <c r="T45" s="12"/>
      <c r="U45" s="12"/>
      <c r="V45" s="12"/>
      <c r="W45" s="12"/>
      <c r="X45" s="17"/>
      <c r="Y45" s="12"/>
      <c r="Z45" s="12"/>
      <c r="AA45" s="12"/>
    </row>
    <row r="46" spans="1:27" x14ac:dyDescent="0.3">
      <c r="A46" s="29"/>
      <c r="B46" s="14"/>
      <c r="C46" s="12"/>
      <c r="D46" s="12"/>
      <c r="E46" s="12"/>
      <c r="F46" t="e">
        <f>VLOOKUP(E46,keuzes!$I$2:$K$298,2,FALSE)</f>
        <v>#N/A</v>
      </c>
      <c r="G46" t="e">
        <f>VLOOKUP(E46,keuzes!$I$2:$K$298,3,FALSE)</f>
        <v>#N/A</v>
      </c>
      <c r="H46" t="e">
        <f>VLOOKUP(E46,keuzes!$I$2:$L$298,4,FALSE)</f>
        <v>#N/A</v>
      </c>
      <c r="I46" t="e">
        <f>VLOOKUP(E46,keuzes!$I$2:$M$298,5,FALSE)</f>
        <v>#N/A</v>
      </c>
      <c r="J46" s="15"/>
      <c r="K46" s="30"/>
      <c r="L46" s="15"/>
      <c r="M46" s="16"/>
      <c r="N46" s="12" t="s">
        <v>26</v>
      </c>
      <c r="O46" s="12" t="s">
        <v>31</v>
      </c>
      <c r="P46" s="12" t="s">
        <v>41</v>
      </c>
      <c r="Q46" s="12"/>
      <c r="R46" s="12"/>
      <c r="S46" s="12"/>
      <c r="T46" s="12"/>
      <c r="U46" s="12"/>
      <c r="V46" s="12"/>
      <c r="W46" s="12"/>
      <c r="X46" s="17"/>
      <c r="Y46" s="12"/>
      <c r="Z46" s="12"/>
      <c r="AA46" s="12"/>
    </row>
    <row r="47" spans="1:27" x14ac:dyDescent="0.3">
      <c r="A47" s="29"/>
      <c r="B47" s="14"/>
      <c r="C47" s="12"/>
      <c r="D47" s="12"/>
      <c r="E47" s="12"/>
      <c r="F47" t="e">
        <f>VLOOKUP(E47,keuzes!$I$2:$K$298,2,FALSE)</f>
        <v>#N/A</v>
      </c>
      <c r="G47" t="e">
        <f>VLOOKUP(E47,keuzes!$I$2:$K$298,3,FALSE)</f>
        <v>#N/A</v>
      </c>
      <c r="H47" t="e">
        <f>VLOOKUP(E47,keuzes!$I$2:$L$298,4,FALSE)</f>
        <v>#N/A</v>
      </c>
      <c r="I47" t="e">
        <f>VLOOKUP(E47,keuzes!$I$2:$M$298,5,FALSE)</f>
        <v>#N/A</v>
      </c>
      <c r="J47" s="15"/>
      <c r="K47" s="30"/>
      <c r="L47" s="15"/>
      <c r="M47" s="16"/>
      <c r="N47" s="12" t="s">
        <v>26</v>
      </c>
      <c r="O47" s="12" t="s">
        <v>31</v>
      </c>
      <c r="P47" s="12" t="s">
        <v>41</v>
      </c>
      <c r="Q47" s="12"/>
      <c r="R47" s="12"/>
      <c r="S47" s="12"/>
      <c r="T47" s="12"/>
      <c r="U47" s="12"/>
      <c r="V47" s="12"/>
      <c r="W47" s="12"/>
      <c r="X47" s="17"/>
      <c r="Y47" s="12"/>
      <c r="Z47" s="12"/>
      <c r="AA47" s="12"/>
    </row>
    <row r="48" spans="1:27" x14ac:dyDescent="0.3">
      <c r="A48" s="29"/>
      <c r="B48" s="14"/>
      <c r="C48" s="12"/>
      <c r="D48" s="12"/>
      <c r="E48" s="12"/>
      <c r="F48" t="e">
        <f>VLOOKUP(E48,keuzes!$I$2:$K$298,2,FALSE)</f>
        <v>#N/A</v>
      </c>
      <c r="G48" t="e">
        <f>VLOOKUP(E48,keuzes!$I$2:$K$298,3,FALSE)</f>
        <v>#N/A</v>
      </c>
      <c r="H48" t="e">
        <f>VLOOKUP(E48,keuzes!$I$2:$L$298,4,FALSE)</f>
        <v>#N/A</v>
      </c>
      <c r="I48" t="e">
        <f>VLOOKUP(E48,keuzes!$I$2:$M$298,5,FALSE)</f>
        <v>#N/A</v>
      </c>
      <c r="J48" s="15"/>
      <c r="K48" s="30"/>
      <c r="L48" s="15"/>
      <c r="M48" s="16"/>
      <c r="N48" s="12" t="s">
        <v>26</v>
      </c>
      <c r="O48" s="12" t="s">
        <v>31</v>
      </c>
      <c r="P48" s="12" t="s">
        <v>41</v>
      </c>
      <c r="Q48" s="12"/>
      <c r="R48" s="12"/>
      <c r="S48" s="12"/>
      <c r="T48" s="12"/>
      <c r="U48" s="12"/>
      <c r="V48" s="12"/>
      <c r="W48" s="12"/>
      <c r="X48" s="17"/>
      <c r="Y48" s="12"/>
      <c r="Z48" s="12"/>
      <c r="AA48" s="12"/>
    </row>
    <row r="49" spans="1:27" x14ac:dyDescent="0.3">
      <c r="A49" s="29"/>
      <c r="B49" s="14"/>
      <c r="C49" s="12"/>
      <c r="D49" s="12"/>
      <c r="E49" s="12"/>
      <c r="F49" t="e">
        <f>VLOOKUP(E49,keuzes!$I$2:$K$298,2,FALSE)</f>
        <v>#N/A</v>
      </c>
      <c r="G49" t="e">
        <f>VLOOKUP(E49,keuzes!$I$2:$K$298,3,FALSE)</f>
        <v>#N/A</v>
      </c>
      <c r="H49" t="e">
        <f>VLOOKUP(E49,keuzes!$I$2:$L$298,4,FALSE)</f>
        <v>#N/A</v>
      </c>
      <c r="I49" t="e">
        <f>VLOOKUP(E49,keuzes!$I$2:$M$298,5,FALSE)</f>
        <v>#N/A</v>
      </c>
      <c r="J49" s="15"/>
      <c r="K49" s="30"/>
      <c r="L49" s="15"/>
      <c r="M49" s="16"/>
      <c r="N49" s="12" t="s">
        <v>26</v>
      </c>
      <c r="O49" s="12" t="s">
        <v>31</v>
      </c>
      <c r="P49" s="12" t="s">
        <v>41</v>
      </c>
      <c r="Q49" s="12"/>
      <c r="R49" s="12"/>
      <c r="S49" s="12"/>
      <c r="T49" s="12"/>
      <c r="U49" s="12"/>
      <c r="V49" s="12"/>
      <c r="W49" s="12"/>
      <c r="X49" s="17"/>
      <c r="Y49" s="12"/>
      <c r="Z49" s="12"/>
      <c r="AA49" s="12"/>
    </row>
    <row r="50" spans="1:27" x14ac:dyDescent="0.3">
      <c r="A50" s="29"/>
      <c r="B50" s="14"/>
      <c r="C50" s="12"/>
      <c r="D50" s="12"/>
      <c r="E50" s="12"/>
      <c r="F50" t="e">
        <f>VLOOKUP(E50,keuzes!$I$2:$K$298,2,FALSE)</f>
        <v>#N/A</v>
      </c>
      <c r="G50" t="e">
        <f>VLOOKUP(E50,keuzes!$I$2:$K$298,3,FALSE)</f>
        <v>#N/A</v>
      </c>
      <c r="H50" t="e">
        <f>VLOOKUP(E50,keuzes!$I$2:$L$298,4,FALSE)</f>
        <v>#N/A</v>
      </c>
      <c r="I50" t="e">
        <f>VLOOKUP(E50,keuzes!$I$2:$M$298,5,FALSE)</f>
        <v>#N/A</v>
      </c>
      <c r="J50" s="15"/>
      <c r="K50" s="30"/>
      <c r="L50" s="15"/>
      <c r="M50" s="16"/>
      <c r="N50" s="12" t="s">
        <v>26</v>
      </c>
      <c r="O50" s="12" t="s">
        <v>31</v>
      </c>
      <c r="P50" s="12" t="s">
        <v>41</v>
      </c>
      <c r="Q50" s="12"/>
      <c r="R50" s="12"/>
      <c r="S50" s="12"/>
      <c r="T50" s="12"/>
      <c r="U50" s="12"/>
      <c r="V50" s="12"/>
      <c r="W50" s="12"/>
      <c r="X50" s="17"/>
      <c r="Y50" s="12"/>
      <c r="Z50" s="12"/>
      <c r="AA50" s="12"/>
    </row>
    <row r="51" spans="1:27" x14ac:dyDescent="0.3">
      <c r="A51" s="29"/>
      <c r="B51" s="14"/>
      <c r="C51" s="12"/>
      <c r="D51" s="12"/>
      <c r="E51" s="12"/>
      <c r="F51" t="e">
        <f>VLOOKUP(E51,keuzes!$I$2:$K$298,2,FALSE)</f>
        <v>#N/A</v>
      </c>
      <c r="G51" t="e">
        <f>VLOOKUP(E51,keuzes!$I$2:$K$298,3,FALSE)</f>
        <v>#N/A</v>
      </c>
      <c r="H51" t="e">
        <f>VLOOKUP(E51,keuzes!$I$2:$L$298,4,FALSE)</f>
        <v>#N/A</v>
      </c>
      <c r="I51" t="e">
        <f>VLOOKUP(E51,keuzes!$I$2:$M$298,5,FALSE)</f>
        <v>#N/A</v>
      </c>
      <c r="J51" s="15"/>
      <c r="K51" s="30"/>
      <c r="L51" s="15"/>
      <c r="M51" s="16"/>
      <c r="N51" s="12" t="s">
        <v>26</v>
      </c>
      <c r="O51" s="12" t="s">
        <v>31</v>
      </c>
      <c r="P51" s="12" t="s">
        <v>41</v>
      </c>
      <c r="Q51" s="12"/>
      <c r="R51" s="12"/>
      <c r="S51" s="12"/>
      <c r="T51" s="12"/>
      <c r="U51" s="12"/>
      <c r="V51" s="12"/>
      <c r="W51" s="12"/>
      <c r="X51" s="17"/>
      <c r="Y51" s="12"/>
      <c r="Z51" s="12"/>
      <c r="AA51" s="12"/>
    </row>
    <row r="52" spans="1:27" x14ac:dyDescent="0.3">
      <c r="A52" s="29"/>
      <c r="B52" s="14"/>
      <c r="C52" s="12"/>
      <c r="D52" s="12"/>
      <c r="E52" s="12"/>
      <c r="F52" t="e">
        <f>VLOOKUP(E52,keuzes!$I$2:$K$298,2,FALSE)</f>
        <v>#N/A</v>
      </c>
      <c r="G52" t="e">
        <f>VLOOKUP(E52,keuzes!$I$2:$K$298,3,FALSE)</f>
        <v>#N/A</v>
      </c>
      <c r="H52" t="e">
        <f>VLOOKUP(E52,keuzes!$I$2:$L$298,4,FALSE)</f>
        <v>#N/A</v>
      </c>
      <c r="I52" t="e">
        <f>VLOOKUP(E52,keuzes!$I$2:$M$298,5,FALSE)</f>
        <v>#N/A</v>
      </c>
      <c r="J52" s="15"/>
      <c r="K52" s="30"/>
      <c r="L52" s="15"/>
      <c r="M52" s="16"/>
      <c r="N52" s="12" t="s">
        <v>26</v>
      </c>
      <c r="O52" s="12" t="s">
        <v>31</v>
      </c>
      <c r="P52" s="12" t="s">
        <v>41</v>
      </c>
      <c r="Q52" s="12"/>
      <c r="R52" s="12"/>
      <c r="S52" s="12"/>
      <c r="T52" s="12"/>
      <c r="U52" s="12"/>
      <c r="V52" s="12"/>
      <c r="W52" s="12"/>
      <c r="X52" s="17"/>
      <c r="Y52" s="12"/>
      <c r="Z52" s="12"/>
      <c r="AA52" s="12"/>
    </row>
    <row r="53" spans="1:27" x14ac:dyDescent="0.3">
      <c r="A53" s="29"/>
      <c r="B53" s="14"/>
      <c r="C53" s="12"/>
      <c r="D53" s="12"/>
      <c r="E53" s="12"/>
      <c r="F53" t="e">
        <f>VLOOKUP(E53,keuzes!$I$2:$K$298,2,FALSE)</f>
        <v>#N/A</v>
      </c>
      <c r="G53" t="e">
        <f>VLOOKUP(E53,keuzes!$I$2:$K$298,3,FALSE)</f>
        <v>#N/A</v>
      </c>
      <c r="H53" t="e">
        <f>VLOOKUP(E53,keuzes!$I$2:$L$298,4,FALSE)</f>
        <v>#N/A</v>
      </c>
      <c r="I53" t="e">
        <f>VLOOKUP(E53,keuzes!$I$2:$M$298,5,FALSE)</f>
        <v>#N/A</v>
      </c>
      <c r="J53" s="15"/>
      <c r="K53" s="30"/>
      <c r="L53" s="15"/>
      <c r="M53" s="16"/>
      <c r="N53" s="12" t="s">
        <v>26</v>
      </c>
      <c r="O53" s="12" t="s">
        <v>31</v>
      </c>
      <c r="P53" s="12" t="s">
        <v>41</v>
      </c>
      <c r="Q53" s="12"/>
      <c r="R53" s="12"/>
      <c r="S53" s="12"/>
      <c r="T53" s="12"/>
      <c r="U53" s="12"/>
      <c r="V53" s="12"/>
      <c r="W53" s="12"/>
      <c r="X53" s="17"/>
      <c r="Y53" s="12"/>
      <c r="Z53" s="12"/>
      <c r="AA53" s="12"/>
    </row>
    <row r="54" spans="1:27" x14ac:dyDescent="0.3">
      <c r="A54" s="29"/>
      <c r="B54" s="14"/>
      <c r="C54" s="12"/>
      <c r="D54" s="12"/>
      <c r="E54" s="12"/>
      <c r="F54" t="e">
        <f>VLOOKUP(E54,keuzes!$I$2:$K$298,2,FALSE)</f>
        <v>#N/A</v>
      </c>
      <c r="G54" t="e">
        <f>VLOOKUP(E54,keuzes!$I$2:$K$298,3,FALSE)</f>
        <v>#N/A</v>
      </c>
      <c r="H54" t="e">
        <f>VLOOKUP(E54,keuzes!$I$2:$L$298,4,FALSE)</f>
        <v>#N/A</v>
      </c>
      <c r="I54" t="e">
        <f>VLOOKUP(E54,keuzes!$I$2:$M$298,5,FALSE)</f>
        <v>#N/A</v>
      </c>
      <c r="J54" s="15"/>
      <c r="K54" s="30"/>
      <c r="L54" s="15"/>
      <c r="M54" s="16"/>
      <c r="N54" s="12" t="s">
        <v>26</v>
      </c>
      <c r="O54" s="12" t="s">
        <v>31</v>
      </c>
      <c r="P54" s="12" t="s">
        <v>41</v>
      </c>
      <c r="Q54" s="12"/>
      <c r="R54" s="12"/>
      <c r="S54" s="12"/>
      <c r="T54" s="12"/>
      <c r="U54" s="12"/>
      <c r="V54" s="12"/>
      <c r="W54" s="12"/>
      <c r="X54" s="17"/>
      <c r="Y54" s="12"/>
      <c r="Z54" s="12"/>
      <c r="AA54" s="12"/>
    </row>
    <row r="55" spans="1:27" x14ac:dyDescent="0.3">
      <c r="A55" s="29"/>
      <c r="B55" s="14"/>
      <c r="C55" s="12"/>
      <c r="D55" s="12"/>
      <c r="E55" s="12"/>
      <c r="F55" t="e">
        <f>VLOOKUP(E55,keuzes!$I$2:$K$298,2,FALSE)</f>
        <v>#N/A</v>
      </c>
      <c r="G55" t="e">
        <f>VLOOKUP(E55,keuzes!$I$2:$K$298,3,FALSE)</f>
        <v>#N/A</v>
      </c>
      <c r="H55" t="e">
        <f>VLOOKUP(E55,keuzes!$I$2:$L$298,4,FALSE)</f>
        <v>#N/A</v>
      </c>
      <c r="I55" t="e">
        <f>VLOOKUP(E55,keuzes!$I$2:$M$298,5,FALSE)</f>
        <v>#N/A</v>
      </c>
      <c r="J55" s="15"/>
      <c r="K55" s="30"/>
      <c r="L55" s="15"/>
      <c r="M55" s="16"/>
      <c r="N55" s="12" t="s">
        <v>26</v>
      </c>
      <c r="O55" s="12" t="s">
        <v>31</v>
      </c>
      <c r="P55" s="12" t="s">
        <v>41</v>
      </c>
      <c r="Q55" s="12"/>
      <c r="R55" s="12"/>
      <c r="S55" s="12"/>
      <c r="T55" s="12"/>
      <c r="U55" s="12"/>
      <c r="V55" s="12"/>
      <c r="W55" s="12"/>
      <c r="X55" s="17"/>
      <c r="Y55" s="12"/>
      <c r="Z55" s="12"/>
      <c r="AA55" s="12"/>
    </row>
    <row r="56" spans="1:27" x14ac:dyDescent="0.3">
      <c r="A56" s="29"/>
      <c r="B56" s="14"/>
      <c r="C56" s="12"/>
      <c r="D56" s="12"/>
      <c r="E56" s="12"/>
      <c r="F56" t="e">
        <f>VLOOKUP(E56,keuzes!$I$2:$K$298,2,FALSE)</f>
        <v>#N/A</v>
      </c>
      <c r="G56" t="e">
        <f>VLOOKUP(E56,keuzes!$I$2:$K$298,3,FALSE)</f>
        <v>#N/A</v>
      </c>
      <c r="H56" t="e">
        <f>VLOOKUP(E56,keuzes!$I$2:$L$298,4,FALSE)</f>
        <v>#N/A</v>
      </c>
      <c r="I56" t="e">
        <f>VLOOKUP(E56,keuzes!$I$2:$M$298,5,FALSE)</f>
        <v>#N/A</v>
      </c>
      <c r="J56" s="15"/>
      <c r="K56" s="30"/>
      <c r="L56" s="15"/>
      <c r="M56" s="16"/>
      <c r="N56" s="12" t="s">
        <v>26</v>
      </c>
      <c r="O56" s="12" t="s">
        <v>31</v>
      </c>
      <c r="P56" s="12" t="s">
        <v>41</v>
      </c>
      <c r="Q56" s="12"/>
      <c r="R56" s="12"/>
      <c r="S56" s="12"/>
      <c r="T56" s="12"/>
      <c r="U56" s="12"/>
      <c r="V56" s="12"/>
      <c r="W56" s="12"/>
      <c r="X56" s="17"/>
      <c r="Y56" s="12"/>
      <c r="Z56" s="12"/>
      <c r="AA56" s="12"/>
    </row>
    <row r="57" spans="1:27" x14ac:dyDescent="0.3">
      <c r="A57" s="29"/>
      <c r="B57" s="14"/>
      <c r="C57" s="12"/>
      <c r="D57" s="12"/>
      <c r="E57" s="12"/>
      <c r="F57" t="e">
        <f>VLOOKUP(E57,keuzes!$I$2:$K$298,2,FALSE)</f>
        <v>#N/A</v>
      </c>
      <c r="G57" t="e">
        <f>VLOOKUP(E57,keuzes!$I$2:$K$298,3,FALSE)</f>
        <v>#N/A</v>
      </c>
      <c r="H57" t="e">
        <f>VLOOKUP(E57,keuzes!$I$2:$L$298,4,FALSE)</f>
        <v>#N/A</v>
      </c>
      <c r="I57" t="e">
        <f>VLOOKUP(E57,keuzes!$I$2:$M$298,5,FALSE)</f>
        <v>#N/A</v>
      </c>
      <c r="J57" s="15"/>
      <c r="K57" s="30"/>
      <c r="L57" s="15"/>
      <c r="M57" s="16"/>
      <c r="N57" s="12" t="s">
        <v>26</v>
      </c>
      <c r="O57" s="12" t="s">
        <v>31</v>
      </c>
      <c r="P57" s="12" t="s">
        <v>41</v>
      </c>
      <c r="Q57" s="12"/>
      <c r="R57" s="12"/>
      <c r="S57" s="12"/>
      <c r="T57" s="12"/>
      <c r="U57" s="12"/>
      <c r="V57" s="12"/>
      <c r="W57" s="12"/>
      <c r="X57" s="17"/>
      <c r="Y57" s="12"/>
      <c r="Z57" s="12"/>
      <c r="AA57" s="12"/>
    </row>
    <row r="58" spans="1:27" x14ac:dyDescent="0.3">
      <c r="A58" s="29"/>
      <c r="B58" s="14"/>
      <c r="C58" s="12"/>
      <c r="D58" s="12"/>
      <c r="E58" s="12"/>
      <c r="F58" t="e">
        <f>VLOOKUP(E58,keuzes!$I$2:$K$298,2,FALSE)</f>
        <v>#N/A</v>
      </c>
      <c r="G58" t="e">
        <f>VLOOKUP(E58,keuzes!$I$2:$K$298,3,FALSE)</f>
        <v>#N/A</v>
      </c>
      <c r="H58" t="e">
        <f>VLOOKUP(E58,keuzes!$I$2:$L$298,4,FALSE)</f>
        <v>#N/A</v>
      </c>
      <c r="I58" t="e">
        <f>VLOOKUP(E58,keuzes!$I$2:$M$298,5,FALSE)</f>
        <v>#N/A</v>
      </c>
      <c r="J58" s="15"/>
      <c r="K58" s="30"/>
      <c r="L58" s="15"/>
      <c r="M58" s="16"/>
      <c r="N58" s="12" t="s">
        <v>26</v>
      </c>
      <c r="O58" s="12" t="s">
        <v>31</v>
      </c>
      <c r="P58" s="12" t="s">
        <v>41</v>
      </c>
      <c r="Q58" s="12"/>
      <c r="R58" s="12"/>
      <c r="S58" s="12"/>
      <c r="T58" s="12"/>
      <c r="U58" s="12"/>
      <c r="V58" s="12"/>
      <c r="W58" s="12"/>
      <c r="X58" s="17"/>
      <c r="Y58" s="12"/>
      <c r="Z58" s="12"/>
      <c r="AA58" s="12"/>
    </row>
    <row r="59" spans="1:27" x14ac:dyDescent="0.3">
      <c r="A59" s="29"/>
      <c r="B59" s="14"/>
      <c r="C59" s="12"/>
      <c r="D59" s="12"/>
      <c r="E59" s="12"/>
      <c r="F59" t="e">
        <f>VLOOKUP(E59,keuzes!$I$2:$K$298,2,FALSE)</f>
        <v>#N/A</v>
      </c>
      <c r="G59" t="e">
        <f>VLOOKUP(E59,keuzes!$I$2:$K$298,3,FALSE)</f>
        <v>#N/A</v>
      </c>
      <c r="H59" t="e">
        <f>VLOOKUP(E59,keuzes!$I$2:$L$298,4,FALSE)</f>
        <v>#N/A</v>
      </c>
      <c r="I59" t="e">
        <f>VLOOKUP(E59,keuzes!$I$2:$M$298,5,FALSE)</f>
        <v>#N/A</v>
      </c>
      <c r="J59" s="15"/>
      <c r="K59" s="30"/>
      <c r="L59" s="15"/>
      <c r="M59" s="16"/>
      <c r="N59" s="12" t="s">
        <v>26</v>
      </c>
      <c r="O59" s="12" t="s">
        <v>31</v>
      </c>
      <c r="P59" s="12" t="s">
        <v>41</v>
      </c>
      <c r="Q59" s="12"/>
      <c r="R59" s="12"/>
      <c r="S59" s="12"/>
      <c r="T59" s="12"/>
      <c r="U59" s="12"/>
      <c r="V59" s="12"/>
      <c r="W59" s="12"/>
      <c r="X59" s="17"/>
      <c r="Y59" s="12"/>
      <c r="Z59" s="12"/>
      <c r="AA59" s="12"/>
    </row>
    <row r="60" spans="1:27" x14ac:dyDescent="0.3">
      <c r="A60" s="29"/>
      <c r="B60" s="14"/>
      <c r="C60" s="12"/>
      <c r="D60" s="12"/>
      <c r="E60" s="12"/>
      <c r="F60" t="e">
        <f>VLOOKUP(E60,keuzes!$I$2:$K$298,2,FALSE)</f>
        <v>#N/A</v>
      </c>
      <c r="G60" t="e">
        <f>VLOOKUP(E60,keuzes!$I$2:$K$298,3,FALSE)</f>
        <v>#N/A</v>
      </c>
      <c r="H60" t="e">
        <f>VLOOKUP(E60,keuzes!$I$2:$L$298,4,FALSE)</f>
        <v>#N/A</v>
      </c>
      <c r="I60" t="e">
        <f>VLOOKUP(E60,keuzes!$I$2:$M$298,5,FALSE)</f>
        <v>#N/A</v>
      </c>
      <c r="J60" s="15"/>
      <c r="K60" s="30"/>
      <c r="L60" s="15"/>
      <c r="M60" s="16"/>
      <c r="N60" s="12" t="s">
        <v>26</v>
      </c>
      <c r="O60" s="12" t="s">
        <v>31</v>
      </c>
      <c r="P60" s="12" t="s">
        <v>41</v>
      </c>
      <c r="Q60" s="12"/>
      <c r="R60" s="12"/>
      <c r="S60" s="12"/>
      <c r="T60" s="12"/>
      <c r="U60" s="12"/>
      <c r="V60" s="12"/>
      <c r="W60" s="12"/>
      <c r="X60" s="17"/>
      <c r="Y60" s="12"/>
      <c r="Z60" s="12"/>
      <c r="AA60" s="12"/>
    </row>
    <row r="61" spans="1:27" x14ac:dyDescent="0.3">
      <c r="A61" s="29"/>
      <c r="B61" s="14"/>
      <c r="C61" s="12"/>
      <c r="D61" s="12"/>
      <c r="E61" s="12"/>
      <c r="F61" t="e">
        <f>VLOOKUP(E61,keuzes!$I$2:$K$298,2,FALSE)</f>
        <v>#N/A</v>
      </c>
      <c r="G61" t="e">
        <f>VLOOKUP(E61,keuzes!$I$2:$K$298,3,FALSE)</f>
        <v>#N/A</v>
      </c>
      <c r="H61" t="e">
        <f>VLOOKUP(E61,keuzes!$I$2:$L$298,4,FALSE)</f>
        <v>#N/A</v>
      </c>
      <c r="I61" t="e">
        <f>VLOOKUP(E61,keuzes!$I$2:$M$298,5,FALSE)</f>
        <v>#N/A</v>
      </c>
      <c r="J61" s="15"/>
      <c r="K61" s="30"/>
      <c r="L61" s="15"/>
      <c r="M61" s="16"/>
      <c r="N61" s="12" t="s">
        <v>26</v>
      </c>
      <c r="O61" s="12" t="s">
        <v>31</v>
      </c>
      <c r="P61" s="12" t="s">
        <v>41</v>
      </c>
      <c r="Q61" s="12"/>
      <c r="R61" s="12"/>
      <c r="S61" s="12"/>
      <c r="T61" s="12"/>
      <c r="U61" s="12"/>
      <c r="V61" s="12"/>
      <c r="W61" s="12"/>
      <c r="X61" s="17"/>
      <c r="Y61" s="12"/>
      <c r="Z61" s="12"/>
      <c r="AA61" s="12"/>
    </row>
    <row r="62" spans="1:27" x14ac:dyDescent="0.3">
      <c r="A62" s="29"/>
      <c r="B62" s="14"/>
      <c r="C62" s="12"/>
      <c r="D62" s="12"/>
      <c r="E62" s="12"/>
      <c r="F62" t="e">
        <f>VLOOKUP(E62,keuzes!$I$2:$K$298,2,FALSE)</f>
        <v>#N/A</v>
      </c>
      <c r="G62" t="e">
        <f>VLOOKUP(E62,keuzes!$I$2:$K$298,3,FALSE)</f>
        <v>#N/A</v>
      </c>
      <c r="H62" t="e">
        <f>VLOOKUP(E62,keuzes!$I$2:$L$298,4,FALSE)</f>
        <v>#N/A</v>
      </c>
      <c r="I62" t="e">
        <f>VLOOKUP(E62,keuzes!$I$2:$M$298,5,FALSE)</f>
        <v>#N/A</v>
      </c>
      <c r="J62" s="15"/>
      <c r="K62" s="30"/>
      <c r="L62" s="15"/>
      <c r="M62" s="16"/>
      <c r="N62" s="12" t="s">
        <v>26</v>
      </c>
      <c r="O62" s="12" t="s">
        <v>31</v>
      </c>
      <c r="P62" s="12" t="s">
        <v>41</v>
      </c>
      <c r="Q62" s="12"/>
      <c r="R62" s="12"/>
      <c r="S62" s="12"/>
      <c r="T62" s="12"/>
      <c r="U62" s="12"/>
      <c r="V62" s="12"/>
      <c r="W62" s="12"/>
      <c r="X62" s="17"/>
      <c r="Y62" s="12"/>
      <c r="Z62" s="12"/>
      <c r="AA62" s="12"/>
    </row>
    <row r="63" spans="1:27" x14ac:dyDescent="0.3">
      <c r="A63" s="29"/>
      <c r="B63" s="14"/>
      <c r="C63" s="12"/>
      <c r="D63" s="12"/>
      <c r="E63" s="12"/>
      <c r="F63" t="e">
        <f>VLOOKUP(E63,keuzes!$I$2:$K$298,2,FALSE)</f>
        <v>#N/A</v>
      </c>
      <c r="G63" t="e">
        <f>VLOOKUP(E63,keuzes!$I$2:$K$298,3,FALSE)</f>
        <v>#N/A</v>
      </c>
      <c r="H63" t="e">
        <f>VLOOKUP(E63,keuzes!$I$2:$L$298,4,FALSE)</f>
        <v>#N/A</v>
      </c>
      <c r="I63" t="e">
        <f>VLOOKUP(E63,keuzes!$I$2:$M$298,5,FALSE)</f>
        <v>#N/A</v>
      </c>
      <c r="J63" s="15"/>
      <c r="K63" s="30"/>
      <c r="L63" s="15"/>
      <c r="M63" s="16"/>
      <c r="N63" s="12" t="s">
        <v>26</v>
      </c>
      <c r="O63" s="12" t="s">
        <v>31</v>
      </c>
      <c r="P63" s="12" t="s">
        <v>41</v>
      </c>
      <c r="Q63" s="12"/>
      <c r="R63" s="12"/>
      <c r="S63" s="12"/>
      <c r="T63" s="12"/>
      <c r="U63" s="12"/>
      <c r="V63" s="12"/>
      <c r="W63" s="12"/>
      <c r="X63" s="17"/>
      <c r="Y63" s="12"/>
      <c r="Z63" s="12"/>
      <c r="AA63" s="12"/>
    </row>
    <row r="64" spans="1:27" x14ac:dyDescent="0.3">
      <c r="A64" s="29"/>
      <c r="B64" s="14"/>
      <c r="C64" s="12"/>
      <c r="D64" s="12"/>
      <c r="E64" s="12"/>
      <c r="F64" t="e">
        <f>VLOOKUP(E64,keuzes!$I$2:$K$298,2,FALSE)</f>
        <v>#N/A</v>
      </c>
      <c r="G64" t="e">
        <f>VLOOKUP(E64,keuzes!$I$2:$K$298,3,FALSE)</f>
        <v>#N/A</v>
      </c>
      <c r="H64" t="e">
        <f>VLOOKUP(E64,keuzes!$I$2:$L$298,4,FALSE)</f>
        <v>#N/A</v>
      </c>
      <c r="I64" t="e">
        <f>VLOOKUP(E64,keuzes!$I$2:$M$298,5,FALSE)</f>
        <v>#N/A</v>
      </c>
      <c r="J64" s="15"/>
      <c r="K64" s="30"/>
      <c r="L64" s="15"/>
      <c r="M64" s="16"/>
      <c r="N64" s="12" t="s">
        <v>26</v>
      </c>
      <c r="O64" s="12" t="s">
        <v>31</v>
      </c>
      <c r="P64" s="12" t="s">
        <v>41</v>
      </c>
      <c r="Q64" s="12"/>
      <c r="R64" s="12"/>
      <c r="S64" s="12"/>
      <c r="T64" s="12"/>
      <c r="U64" s="12"/>
      <c r="V64" s="12"/>
      <c r="W64" s="12"/>
      <c r="X64" s="17"/>
      <c r="Y64" s="12"/>
      <c r="Z64" s="12"/>
      <c r="AA64" s="12"/>
    </row>
    <row r="65" spans="1:27" x14ac:dyDescent="0.3">
      <c r="A65" s="29"/>
      <c r="B65" s="14"/>
      <c r="C65" s="12"/>
      <c r="D65" s="12"/>
      <c r="E65" s="12"/>
      <c r="F65" t="e">
        <f>VLOOKUP(E65,keuzes!$I$2:$K$298,2,FALSE)</f>
        <v>#N/A</v>
      </c>
      <c r="G65" t="e">
        <f>VLOOKUP(E65,keuzes!$I$2:$K$298,3,FALSE)</f>
        <v>#N/A</v>
      </c>
      <c r="H65" t="e">
        <f>VLOOKUP(E65,keuzes!$I$2:$L$298,4,FALSE)</f>
        <v>#N/A</v>
      </c>
      <c r="I65" t="e">
        <f>VLOOKUP(E65,keuzes!$I$2:$M$298,5,FALSE)</f>
        <v>#N/A</v>
      </c>
      <c r="J65" s="15"/>
      <c r="K65" s="30"/>
      <c r="L65" s="15"/>
      <c r="M65" s="16"/>
      <c r="N65" s="12" t="s">
        <v>26</v>
      </c>
      <c r="O65" s="12" t="s">
        <v>31</v>
      </c>
      <c r="P65" s="12" t="s">
        <v>41</v>
      </c>
      <c r="Q65" s="12"/>
      <c r="R65" s="12"/>
      <c r="S65" s="12"/>
      <c r="T65" s="12"/>
      <c r="U65" s="12"/>
      <c r="V65" s="12"/>
      <c r="W65" s="12"/>
      <c r="X65" s="17"/>
      <c r="Y65" s="12"/>
      <c r="Z65" s="12"/>
      <c r="AA65" s="12"/>
    </row>
    <row r="66" spans="1:27" x14ac:dyDescent="0.3">
      <c r="A66" s="29"/>
      <c r="B66" s="14"/>
      <c r="C66" s="12"/>
      <c r="D66" s="12"/>
      <c r="E66" s="12"/>
      <c r="F66" t="e">
        <f>VLOOKUP(E66,keuzes!$I$2:$K$298,2,FALSE)</f>
        <v>#N/A</v>
      </c>
      <c r="G66" t="e">
        <f>VLOOKUP(E66,keuzes!$I$2:$K$298,3,FALSE)</f>
        <v>#N/A</v>
      </c>
      <c r="H66" t="e">
        <f>VLOOKUP(E66,keuzes!$I$2:$L$298,4,FALSE)</f>
        <v>#N/A</v>
      </c>
      <c r="I66" t="e">
        <f>VLOOKUP(E66,keuzes!$I$2:$M$298,5,FALSE)</f>
        <v>#N/A</v>
      </c>
      <c r="J66" s="15"/>
      <c r="K66" s="30"/>
      <c r="L66" s="15"/>
      <c r="M66" s="16"/>
      <c r="N66" s="12" t="s">
        <v>26</v>
      </c>
      <c r="O66" s="12" t="s">
        <v>31</v>
      </c>
      <c r="P66" s="12" t="s">
        <v>41</v>
      </c>
      <c r="Q66" s="12"/>
      <c r="R66" s="12"/>
      <c r="S66" s="12"/>
      <c r="T66" s="12"/>
      <c r="U66" s="12"/>
      <c r="V66" s="12"/>
      <c r="W66" s="12"/>
      <c r="X66" s="17"/>
      <c r="Y66" s="12"/>
      <c r="Z66" s="12"/>
      <c r="AA66" s="12"/>
    </row>
    <row r="67" spans="1:27" x14ac:dyDescent="0.3">
      <c r="A67" s="29"/>
      <c r="B67" s="14"/>
      <c r="C67" s="12"/>
      <c r="D67" s="12"/>
      <c r="E67" s="12"/>
      <c r="F67" t="e">
        <f>VLOOKUP(E67,keuzes!$I$2:$K$298,2,FALSE)</f>
        <v>#N/A</v>
      </c>
      <c r="G67" t="e">
        <f>VLOOKUP(E67,keuzes!$I$2:$K$298,3,FALSE)</f>
        <v>#N/A</v>
      </c>
      <c r="H67" t="e">
        <f>VLOOKUP(E67,keuzes!$I$2:$L$298,4,FALSE)</f>
        <v>#N/A</v>
      </c>
      <c r="I67" t="e">
        <f>VLOOKUP(E67,keuzes!$I$2:$M$298,5,FALSE)</f>
        <v>#N/A</v>
      </c>
      <c r="J67" s="15"/>
      <c r="K67" s="30"/>
      <c r="L67" s="15"/>
      <c r="M67" s="16"/>
      <c r="N67" s="12" t="s">
        <v>26</v>
      </c>
      <c r="O67" s="12" t="s">
        <v>31</v>
      </c>
      <c r="P67" s="12" t="s">
        <v>41</v>
      </c>
      <c r="Q67" s="12"/>
      <c r="R67" s="12"/>
      <c r="S67" s="12"/>
      <c r="T67" s="12"/>
      <c r="U67" s="12"/>
      <c r="V67" s="12"/>
      <c r="W67" s="12"/>
      <c r="X67" s="17"/>
      <c r="Y67" s="12"/>
      <c r="Z67" s="12"/>
      <c r="AA67" s="12"/>
    </row>
    <row r="68" spans="1:27" x14ac:dyDescent="0.3">
      <c r="A68" s="29"/>
      <c r="B68" s="14"/>
      <c r="C68" s="12"/>
      <c r="D68" s="12"/>
      <c r="E68" s="12"/>
      <c r="F68" t="e">
        <f>VLOOKUP(E68,keuzes!$I$2:$K$298,2,FALSE)</f>
        <v>#N/A</v>
      </c>
      <c r="G68" t="e">
        <f>VLOOKUP(E68,keuzes!$I$2:$K$298,3,FALSE)</f>
        <v>#N/A</v>
      </c>
      <c r="H68" t="e">
        <f>VLOOKUP(E68,keuzes!$I$2:$L$298,4,FALSE)</f>
        <v>#N/A</v>
      </c>
      <c r="I68" t="e">
        <f>VLOOKUP(E68,keuzes!$I$2:$M$298,5,FALSE)</f>
        <v>#N/A</v>
      </c>
      <c r="J68" s="15"/>
      <c r="K68" s="30"/>
      <c r="L68" s="15"/>
      <c r="M68" s="16"/>
      <c r="N68" s="12" t="s">
        <v>26</v>
      </c>
      <c r="O68" s="12" t="s">
        <v>31</v>
      </c>
      <c r="P68" s="12" t="s">
        <v>41</v>
      </c>
      <c r="Q68" s="12"/>
      <c r="R68" s="12"/>
      <c r="S68" s="12"/>
      <c r="T68" s="12"/>
      <c r="U68" s="12"/>
      <c r="V68" s="12"/>
      <c r="W68" s="12"/>
      <c r="X68" s="17"/>
      <c r="Y68" s="12"/>
      <c r="Z68" s="12"/>
      <c r="AA68" s="12"/>
    </row>
    <row r="69" spans="1:27" x14ac:dyDescent="0.3">
      <c r="A69" s="29"/>
      <c r="B69" s="14"/>
      <c r="C69" s="12"/>
      <c r="D69" s="12"/>
      <c r="E69" s="12"/>
      <c r="F69" t="e">
        <f>VLOOKUP(E69,keuzes!$I$2:$K$298,2,FALSE)</f>
        <v>#N/A</v>
      </c>
      <c r="G69" t="e">
        <f>VLOOKUP(E69,keuzes!$I$2:$K$298,3,FALSE)</f>
        <v>#N/A</v>
      </c>
      <c r="H69" t="e">
        <f>VLOOKUP(E69,keuzes!$I$2:$L$298,4,FALSE)</f>
        <v>#N/A</v>
      </c>
      <c r="I69" t="e">
        <f>VLOOKUP(E69,keuzes!$I$2:$M$298,5,FALSE)</f>
        <v>#N/A</v>
      </c>
      <c r="J69" s="15"/>
      <c r="K69" s="30"/>
      <c r="L69" s="15"/>
      <c r="M69" s="16"/>
      <c r="N69" s="12" t="s">
        <v>26</v>
      </c>
      <c r="O69" s="12" t="s">
        <v>31</v>
      </c>
      <c r="P69" s="12" t="s">
        <v>41</v>
      </c>
      <c r="Q69" s="12"/>
      <c r="R69" s="12"/>
      <c r="S69" s="12"/>
      <c r="T69" s="12"/>
      <c r="U69" s="12"/>
      <c r="V69" s="12"/>
      <c r="W69" s="12"/>
      <c r="X69" s="17"/>
      <c r="Y69" s="12"/>
      <c r="Z69" s="12"/>
      <c r="AA69" s="12"/>
    </row>
    <row r="70" spans="1:27" x14ac:dyDescent="0.3">
      <c r="A70" s="29"/>
      <c r="B70" s="14"/>
      <c r="C70" s="12"/>
      <c r="D70" s="12"/>
      <c r="E70" s="12"/>
      <c r="F70" t="e">
        <f>VLOOKUP(E70,keuzes!$I$2:$K$298,2,FALSE)</f>
        <v>#N/A</v>
      </c>
      <c r="G70" t="e">
        <f>VLOOKUP(E70,keuzes!$I$2:$K$298,3,FALSE)</f>
        <v>#N/A</v>
      </c>
      <c r="H70" t="e">
        <f>VLOOKUP(E70,keuzes!$I$2:$L$298,4,FALSE)</f>
        <v>#N/A</v>
      </c>
      <c r="I70" t="e">
        <f>VLOOKUP(E70,keuzes!$I$2:$M$298,5,FALSE)</f>
        <v>#N/A</v>
      </c>
      <c r="J70" s="15"/>
      <c r="K70" s="30"/>
      <c r="L70" s="15"/>
      <c r="M70" s="16"/>
      <c r="N70" s="12" t="s">
        <v>26</v>
      </c>
      <c r="O70" s="12" t="s">
        <v>31</v>
      </c>
      <c r="P70" s="12" t="s">
        <v>41</v>
      </c>
      <c r="Q70" s="12"/>
      <c r="R70" s="12"/>
      <c r="S70" s="12"/>
      <c r="T70" s="12"/>
      <c r="U70" s="12"/>
      <c r="V70" s="12"/>
      <c r="W70" s="12"/>
      <c r="X70" s="17"/>
      <c r="Y70" s="12"/>
      <c r="Z70" s="12"/>
      <c r="AA70" s="12"/>
    </row>
    <row r="71" spans="1:27" x14ac:dyDescent="0.3">
      <c r="A71" s="29"/>
      <c r="B71" s="14"/>
      <c r="C71" s="12"/>
      <c r="D71" s="12"/>
      <c r="E71" s="12"/>
      <c r="F71" t="e">
        <f>VLOOKUP(E71,keuzes!$I$2:$K$298,2,FALSE)</f>
        <v>#N/A</v>
      </c>
      <c r="G71" t="e">
        <f>VLOOKUP(E71,keuzes!$I$2:$K$298,3,FALSE)</f>
        <v>#N/A</v>
      </c>
      <c r="H71" t="e">
        <f>VLOOKUP(E71,keuzes!$I$2:$L$298,4,FALSE)</f>
        <v>#N/A</v>
      </c>
      <c r="I71" t="e">
        <f>VLOOKUP(E71,keuzes!$I$2:$M$298,5,FALSE)</f>
        <v>#N/A</v>
      </c>
      <c r="J71" s="15"/>
      <c r="K71" s="30"/>
      <c r="L71" s="15"/>
      <c r="M71" s="16"/>
      <c r="N71" s="12" t="s">
        <v>26</v>
      </c>
      <c r="O71" s="12" t="s">
        <v>31</v>
      </c>
      <c r="P71" s="12" t="s">
        <v>41</v>
      </c>
      <c r="Q71" s="12"/>
      <c r="R71" s="12"/>
      <c r="S71" s="12"/>
      <c r="T71" s="12"/>
      <c r="U71" s="12"/>
      <c r="V71" s="12"/>
      <c r="W71" s="12"/>
      <c r="X71" s="17"/>
      <c r="Y71" s="12"/>
      <c r="Z71" s="12"/>
      <c r="AA71" s="12"/>
    </row>
    <row r="72" spans="1:27" x14ac:dyDescent="0.3">
      <c r="A72" s="29"/>
      <c r="B72" s="14"/>
      <c r="C72" s="12"/>
      <c r="D72" s="12"/>
      <c r="E72" s="12"/>
      <c r="F72" t="e">
        <f>VLOOKUP(E72,keuzes!$I$2:$K$298,2,FALSE)</f>
        <v>#N/A</v>
      </c>
      <c r="G72" t="e">
        <f>VLOOKUP(E72,keuzes!$I$2:$K$298,3,FALSE)</f>
        <v>#N/A</v>
      </c>
      <c r="H72" t="e">
        <f>VLOOKUP(E72,keuzes!$I$2:$L$298,4,FALSE)</f>
        <v>#N/A</v>
      </c>
      <c r="I72" t="e">
        <f>VLOOKUP(E72,keuzes!$I$2:$M$298,5,FALSE)</f>
        <v>#N/A</v>
      </c>
      <c r="J72" s="15"/>
      <c r="K72" s="30"/>
      <c r="L72" s="15"/>
      <c r="M72" s="16"/>
      <c r="N72" s="12" t="s">
        <v>26</v>
      </c>
      <c r="O72" s="12" t="s">
        <v>31</v>
      </c>
      <c r="P72" s="12" t="s">
        <v>41</v>
      </c>
      <c r="Q72" s="12"/>
      <c r="R72" s="12"/>
      <c r="S72" s="12"/>
      <c r="T72" s="12"/>
      <c r="U72" s="12"/>
      <c r="V72" s="12"/>
      <c r="W72" s="12"/>
      <c r="X72" s="17"/>
      <c r="Y72" s="12"/>
      <c r="Z72" s="12"/>
      <c r="AA72" s="12"/>
    </row>
    <row r="73" spans="1:27" x14ac:dyDescent="0.3">
      <c r="A73" s="29"/>
      <c r="B73" s="14"/>
      <c r="C73" s="12"/>
      <c r="D73" s="12"/>
      <c r="E73" s="12"/>
      <c r="F73" t="e">
        <f>VLOOKUP(E73,keuzes!$I$2:$K$298,2,FALSE)</f>
        <v>#N/A</v>
      </c>
      <c r="G73" t="e">
        <f>VLOOKUP(E73,keuzes!$I$2:$K$298,3,FALSE)</f>
        <v>#N/A</v>
      </c>
      <c r="H73" t="e">
        <f>VLOOKUP(E73,keuzes!$I$2:$L$298,4,FALSE)</f>
        <v>#N/A</v>
      </c>
      <c r="I73" t="e">
        <f>VLOOKUP(E73,keuzes!$I$2:$M$298,5,FALSE)</f>
        <v>#N/A</v>
      </c>
      <c r="J73" s="15"/>
      <c r="K73" s="30"/>
      <c r="L73" s="15"/>
      <c r="M73" s="16"/>
      <c r="N73" s="12" t="s">
        <v>26</v>
      </c>
      <c r="O73" s="12" t="s">
        <v>31</v>
      </c>
      <c r="P73" s="12" t="s">
        <v>41</v>
      </c>
      <c r="Q73" s="12"/>
      <c r="R73" s="12"/>
      <c r="S73" s="12"/>
      <c r="T73" s="12"/>
      <c r="U73" s="12"/>
      <c r="V73" s="12"/>
      <c r="W73" s="12"/>
      <c r="X73" s="17"/>
      <c r="Y73" s="12"/>
      <c r="Z73" s="12"/>
      <c r="AA73" s="12"/>
    </row>
    <row r="74" spans="1:27" x14ac:dyDescent="0.3">
      <c r="A74" s="29"/>
      <c r="B74" s="14"/>
      <c r="C74" s="12"/>
      <c r="D74" s="12"/>
      <c r="E74" s="12"/>
      <c r="F74" t="e">
        <f>VLOOKUP(E74,keuzes!$I$2:$K$298,2,FALSE)</f>
        <v>#N/A</v>
      </c>
      <c r="G74" t="e">
        <f>VLOOKUP(E74,keuzes!$I$2:$K$298,3,FALSE)</f>
        <v>#N/A</v>
      </c>
      <c r="H74" t="e">
        <f>VLOOKUP(E74,keuzes!$I$2:$L$298,4,FALSE)</f>
        <v>#N/A</v>
      </c>
      <c r="I74" t="e">
        <f>VLOOKUP(E74,keuzes!$I$2:$M$298,5,FALSE)</f>
        <v>#N/A</v>
      </c>
      <c r="J74" s="15"/>
      <c r="K74" s="30"/>
      <c r="L74" s="15"/>
      <c r="M74" s="16"/>
      <c r="N74" s="12" t="s">
        <v>26</v>
      </c>
      <c r="O74" s="12" t="s">
        <v>31</v>
      </c>
      <c r="P74" s="12" t="s">
        <v>41</v>
      </c>
      <c r="Q74" s="12"/>
      <c r="R74" s="12"/>
      <c r="S74" s="12"/>
      <c r="T74" s="12"/>
      <c r="U74" s="12"/>
      <c r="V74" s="12"/>
      <c r="W74" s="12"/>
      <c r="X74" s="17"/>
      <c r="Y74" s="12"/>
      <c r="Z74" s="12"/>
      <c r="AA74" s="12"/>
    </row>
    <row r="75" spans="1:27" x14ac:dyDescent="0.3">
      <c r="A75" s="29"/>
      <c r="B75" s="14"/>
      <c r="C75" s="12"/>
      <c r="D75" s="12"/>
      <c r="E75" s="12"/>
      <c r="F75" t="e">
        <f>VLOOKUP(E75,keuzes!$I$2:$K$298,2,FALSE)</f>
        <v>#N/A</v>
      </c>
      <c r="G75" t="e">
        <f>VLOOKUP(E75,keuzes!$I$2:$K$298,3,FALSE)</f>
        <v>#N/A</v>
      </c>
      <c r="H75" t="e">
        <f>VLOOKUP(E75,keuzes!$I$2:$L$298,4,FALSE)</f>
        <v>#N/A</v>
      </c>
      <c r="I75" t="e">
        <f>VLOOKUP(E75,keuzes!$I$2:$M$298,5,FALSE)</f>
        <v>#N/A</v>
      </c>
      <c r="J75" s="15"/>
      <c r="K75" s="30"/>
      <c r="L75" s="15"/>
      <c r="M75" s="16"/>
      <c r="N75" s="12" t="s">
        <v>26</v>
      </c>
      <c r="O75" s="12" t="s">
        <v>31</v>
      </c>
      <c r="P75" s="12" t="s">
        <v>41</v>
      </c>
      <c r="Q75" s="12"/>
      <c r="R75" s="12"/>
      <c r="S75" s="12"/>
      <c r="T75" s="12"/>
      <c r="U75" s="12"/>
      <c r="V75" s="12"/>
      <c r="W75" s="12"/>
      <c r="X75" s="17"/>
      <c r="Y75" s="12"/>
      <c r="Z75" s="12"/>
      <c r="AA75" s="12"/>
    </row>
    <row r="76" spans="1:27" x14ac:dyDescent="0.3">
      <c r="A76" s="29"/>
      <c r="B76" s="14"/>
      <c r="C76" s="12"/>
      <c r="D76" s="12"/>
      <c r="E76" s="12"/>
      <c r="F76" t="e">
        <f>VLOOKUP(E76,keuzes!$I$2:$K$298,2,FALSE)</f>
        <v>#N/A</v>
      </c>
      <c r="G76" t="e">
        <f>VLOOKUP(E76,keuzes!$I$2:$K$298,3,FALSE)</f>
        <v>#N/A</v>
      </c>
      <c r="H76" t="e">
        <f>VLOOKUP(E76,keuzes!$I$2:$L$298,4,FALSE)</f>
        <v>#N/A</v>
      </c>
      <c r="I76" t="e">
        <f>VLOOKUP(E76,keuzes!$I$2:$M$298,5,FALSE)</f>
        <v>#N/A</v>
      </c>
      <c r="J76" s="15"/>
      <c r="K76" s="30"/>
      <c r="L76" s="15"/>
      <c r="M76" s="16"/>
      <c r="N76" s="12" t="s">
        <v>26</v>
      </c>
      <c r="O76" s="12" t="s">
        <v>31</v>
      </c>
      <c r="P76" s="12" t="s">
        <v>41</v>
      </c>
      <c r="Q76" s="12"/>
      <c r="R76" s="12"/>
      <c r="S76" s="12"/>
      <c r="T76" s="12"/>
      <c r="U76" s="12"/>
      <c r="V76" s="12"/>
      <c r="W76" s="12"/>
      <c r="X76" s="17"/>
      <c r="Y76" s="12"/>
      <c r="Z76" s="12"/>
      <c r="AA76" s="12"/>
    </row>
    <row r="77" spans="1:27" x14ac:dyDescent="0.3">
      <c r="A77" s="29"/>
      <c r="B77" s="14"/>
      <c r="C77" s="12"/>
      <c r="D77" s="12"/>
      <c r="E77" s="12"/>
      <c r="F77" t="e">
        <f>VLOOKUP(E77,keuzes!$I$2:$K$298,2,FALSE)</f>
        <v>#N/A</v>
      </c>
      <c r="G77" t="e">
        <f>VLOOKUP(E77,keuzes!$I$2:$K$298,3,FALSE)</f>
        <v>#N/A</v>
      </c>
      <c r="H77" t="e">
        <f>VLOOKUP(E77,keuzes!$I$2:$L$298,4,FALSE)</f>
        <v>#N/A</v>
      </c>
      <c r="I77" t="e">
        <f>VLOOKUP(E77,keuzes!$I$2:$M$298,5,FALSE)</f>
        <v>#N/A</v>
      </c>
      <c r="J77" s="15"/>
      <c r="K77" s="30"/>
      <c r="L77" s="15"/>
      <c r="M77" s="16"/>
      <c r="N77" s="12" t="s">
        <v>26</v>
      </c>
      <c r="O77" s="12" t="s">
        <v>31</v>
      </c>
      <c r="P77" s="12" t="s">
        <v>41</v>
      </c>
      <c r="Q77" s="12"/>
      <c r="R77" s="12"/>
      <c r="S77" s="12"/>
      <c r="T77" s="12"/>
      <c r="U77" s="12"/>
      <c r="V77" s="12"/>
      <c r="W77" s="12"/>
      <c r="X77" s="17"/>
      <c r="Y77" s="12"/>
      <c r="Z77" s="12"/>
      <c r="AA77" s="12"/>
    </row>
    <row r="78" spans="1:27" x14ac:dyDescent="0.3">
      <c r="A78" s="29"/>
      <c r="B78" s="14"/>
      <c r="C78" s="12"/>
      <c r="D78" s="12"/>
      <c r="E78" s="12"/>
      <c r="F78" t="e">
        <f>VLOOKUP(E78,keuzes!$I$2:$K$298,2,FALSE)</f>
        <v>#N/A</v>
      </c>
      <c r="G78" t="e">
        <f>VLOOKUP(E78,keuzes!$I$2:$K$298,3,FALSE)</f>
        <v>#N/A</v>
      </c>
      <c r="H78" t="e">
        <f>VLOOKUP(E78,keuzes!$I$2:$L$298,4,FALSE)</f>
        <v>#N/A</v>
      </c>
      <c r="I78" t="e">
        <f>VLOOKUP(E78,keuzes!$I$2:$M$298,5,FALSE)</f>
        <v>#N/A</v>
      </c>
      <c r="J78" s="15"/>
      <c r="K78" s="30"/>
      <c r="L78" s="15"/>
      <c r="M78" s="16"/>
      <c r="N78" s="12" t="s">
        <v>26</v>
      </c>
      <c r="O78" s="12" t="s">
        <v>31</v>
      </c>
      <c r="P78" s="12" t="s">
        <v>41</v>
      </c>
      <c r="Q78" s="12"/>
      <c r="R78" s="12"/>
      <c r="S78" s="12"/>
      <c r="T78" s="12"/>
      <c r="U78" s="12"/>
      <c r="V78" s="12"/>
      <c r="W78" s="12"/>
      <c r="X78" s="17"/>
      <c r="Y78" s="12"/>
      <c r="Z78" s="12"/>
      <c r="AA78" s="12"/>
    </row>
    <row r="79" spans="1:27" x14ac:dyDescent="0.3">
      <c r="A79" s="29"/>
      <c r="B79" s="14"/>
      <c r="C79" s="12"/>
      <c r="D79" s="12"/>
      <c r="E79" s="12"/>
      <c r="F79" t="e">
        <f>VLOOKUP(E79,keuzes!$I$2:$K$298,2,FALSE)</f>
        <v>#N/A</v>
      </c>
      <c r="G79" t="e">
        <f>VLOOKUP(E79,keuzes!$I$2:$K$298,3,FALSE)</f>
        <v>#N/A</v>
      </c>
      <c r="H79" t="e">
        <f>VLOOKUP(E79,keuzes!$I$2:$L$298,4,FALSE)</f>
        <v>#N/A</v>
      </c>
      <c r="I79" t="e">
        <f>VLOOKUP(E79,keuzes!$I$2:$M$298,5,FALSE)</f>
        <v>#N/A</v>
      </c>
      <c r="J79" s="15"/>
      <c r="K79" s="30"/>
      <c r="L79" s="15"/>
      <c r="M79" s="16"/>
      <c r="N79" s="12" t="s">
        <v>26</v>
      </c>
      <c r="O79" s="12" t="s">
        <v>31</v>
      </c>
      <c r="P79" s="12" t="s">
        <v>41</v>
      </c>
      <c r="Q79" s="12"/>
      <c r="R79" s="12"/>
      <c r="S79" s="12"/>
      <c r="T79" s="12"/>
      <c r="U79" s="12"/>
      <c r="V79" s="12"/>
      <c r="W79" s="12"/>
      <c r="X79" s="17"/>
      <c r="Y79" s="12"/>
      <c r="Z79" s="12"/>
      <c r="AA79" s="12"/>
    </row>
    <row r="80" spans="1:27" x14ac:dyDescent="0.3">
      <c r="A80" s="29"/>
      <c r="B80" s="14"/>
      <c r="C80" s="12"/>
      <c r="D80" s="12"/>
      <c r="E80" s="12"/>
      <c r="F80" t="e">
        <f>VLOOKUP(E80,keuzes!$I$2:$K$298,2,FALSE)</f>
        <v>#N/A</v>
      </c>
      <c r="G80" t="e">
        <f>VLOOKUP(E80,keuzes!$I$2:$K$298,3,FALSE)</f>
        <v>#N/A</v>
      </c>
      <c r="H80" t="e">
        <f>VLOOKUP(E80,keuzes!$I$2:$L$298,4,FALSE)</f>
        <v>#N/A</v>
      </c>
      <c r="I80" t="e">
        <f>VLOOKUP(E80,keuzes!$I$2:$M$298,5,FALSE)</f>
        <v>#N/A</v>
      </c>
      <c r="J80" s="15"/>
      <c r="K80" s="30"/>
      <c r="L80" s="15"/>
      <c r="M80" s="16"/>
      <c r="N80" s="12" t="s">
        <v>26</v>
      </c>
      <c r="O80" s="12" t="s">
        <v>31</v>
      </c>
      <c r="P80" s="12" t="s">
        <v>41</v>
      </c>
      <c r="Q80" s="12"/>
      <c r="R80" s="12"/>
      <c r="S80" s="12"/>
      <c r="T80" s="12"/>
      <c r="U80" s="12"/>
      <c r="V80" s="12"/>
      <c r="W80" s="12"/>
      <c r="X80" s="17"/>
      <c r="Y80" s="12"/>
      <c r="Z80" s="12"/>
      <c r="AA80" s="12"/>
    </row>
    <row r="81" spans="1:27" x14ac:dyDescent="0.3">
      <c r="A81" s="29"/>
      <c r="B81" s="14"/>
      <c r="C81" s="12"/>
      <c r="D81" s="12"/>
      <c r="E81" s="12"/>
      <c r="F81" t="e">
        <f>VLOOKUP(E81,keuzes!$I$2:$K$298,2,FALSE)</f>
        <v>#N/A</v>
      </c>
      <c r="G81" t="e">
        <f>VLOOKUP(E81,keuzes!$I$2:$K$298,3,FALSE)</f>
        <v>#N/A</v>
      </c>
      <c r="H81" t="e">
        <f>VLOOKUP(E81,keuzes!$I$2:$L$298,4,FALSE)</f>
        <v>#N/A</v>
      </c>
      <c r="I81" t="e">
        <f>VLOOKUP(E81,keuzes!$I$2:$M$298,5,FALSE)</f>
        <v>#N/A</v>
      </c>
      <c r="J81" s="15"/>
      <c r="K81" s="30"/>
      <c r="L81" s="15"/>
      <c r="M81" s="16"/>
      <c r="N81" s="12" t="s">
        <v>26</v>
      </c>
      <c r="O81" s="12" t="s">
        <v>31</v>
      </c>
      <c r="P81" s="12" t="s">
        <v>41</v>
      </c>
      <c r="Q81" s="12"/>
      <c r="R81" s="12"/>
      <c r="S81" s="12"/>
      <c r="T81" s="12"/>
      <c r="U81" s="12"/>
      <c r="V81" s="12"/>
      <c r="W81" s="12"/>
      <c r="X81" s="17"/>
      <c r="Y81" s="12"/>
      <c r="Z81" s="12"/>
      <c r="AA81" s="12"/>
    </row>
    <row r="82" spans="1:27" x14ac:dyDescent="0.3">
      <c r="A82" s="29"/>
      <c r="B82" s="14"/>
      <c r="C82" s="12"/>
      <c r="D82" s="12"/>
      <c r="E82" s="12"/>
      <c r="F82" t="e">
        <f>VLOOKUP(E82,keuzes!$I$2:$K$298,2,FALSE)</f>
        <v>#N/A</v>
      </c>
      <c r="G82" t="e">
        <f>VLOOKUP(E82,keuzes!$I$2:$K$298,3,FALSE)</f>
        <v>#N/A</v>
      </c>
      <c r="H82" t="e">
        <f>VLOOKUP(E82,keuzes!$I$2:$L$298,4,FALSE)</f>
        <v>#N/A</v>
      </c>
      <c r="I82" t="e">
        <f>VLOOKUP(E82,keuzes!$I$2:$M$298,5,FALSE)</f>
        <v>#N/A</v>
      </c>
      <c r="J82" s="15"/>
      <c r="K82" s="30"/>
      <c r="L82" s="15"/>
      <c r="M82" s="16"/>
      <c r="N82" s="12" t="s">
        <v>26</v>
      </c>
      <c r="O82" s="12" t="s">
        <v>31</v>
      </c>
      <c r="P82" s="12" t="s">
        <v>41</v>
      </c>
      <c r="Q82" s="12"/>
      <c r="R82" s="12"/>
      <c r="S82" s="12"/>
      <c r="T82" s="12"/>
      <c r="U82" s="12"/>
      <c r="V82" s="12"/>
      <c r="W82" s="12"/>
      <c r="X82" s="17"/>
      <c r="Y82" s="12"/>
      <c r="Z82" s="12"/>
      <c r="AA82" s="12"/>
    </row>
    <row r="83" spans="1:27" x14ac:dyDescent="0.3">
      <c r="A83" s="29"/>
      <c r="B83" s="14"/>
      <c r="C83" s="12"/>
      <c r="D83" s="12"/>
      <c r="E83" s="12"/>
      <c r="F83" t="e">
        <f>VLOOKUP(E83,keuzes!$I$2:$K$298,2,FALSE)</f>
        <v>#N/A</v>
      </c>
      <c r="G83" t="e">
        <f>VLOOKUP(E83,keuzes!$I$2:$K$298,3,FALSE)</f>
        <v>#N/A</v>
      </c>
      <c r="H83" t="e">
        <f>VLOOKUP(E83,keuzes!$I$2:$L$298,4,FALSE)</f>
        <v>#N/A</v>
      </c>
      <c r="I83" t="e">
        <f>VLOOKUP(E83,keuzes!$I$2:$M$298,5,FALSE)</f>
        <v>#N/A</v>
      </c>
      <c r="J83" s="15"/>
      <c r="K83" s="30"/>
      <c r="L83" s="15"/>
      <c r="M83" s="16"/>
      <c r="N83" s="12" t="s">
        <v>26</v>
      </c>
      <c r="O83" s="12" t="s">
        <v>31</v>
      </c>
      <c r="P83" s="12" t="s">
        <v>41</v>
      </c>
      <c r="Q83" s="12"/>
      <c r="R83" s="12"/>
      <c r="S83" s="12"/>
      <c r="T83" s="12"/>
      <c r="U83" s="12"/>
      <c r="V83" s="12"/>
      <c r="W83" s="12"/>
      <c r="X83" s="17"/>
      <c r="Y83" s="12"/>
      <c r="Z83" s="12"/>
      <c r="AA83" s="12"/>
    </row>
    <row r="84" spans="1:27" x14ac:dyDescent="0.3">
      <c r="A84" s="29"/>
      <c r="B84" s="14"/>
      <c r="C84" s="12"/>
      <c r="D84" s="12"/>
      <c r="E84" s="12"/>
      <c r="F84" t="e">
        <f>VLOOKUP(E84,keuzes!$I$2:$K$298,2,FALSE)</f>
        <v>#N/A</v>
      </c>
      <c r="G84" t="e">
        <f>VLOOKUP(E84,keuzes!$I$2:$K$298,3,FALSE)</f>
        <v>#N/A</v>
      </c>
      <c r="H84" t="e">
        <f>VLOOKUP(E84,keuzes!$I$2:$L$298,4,FALSE)</f>
        <v>#N/A</v>
      </c>
      <c r="I84" t="e">
        <f>VLOOKUP(E84,keuzes!$I$2:$M$298,5,FALSE)</f>
        <v>#N/A</v>
      </c>
      <c r="J84" s="15"/>
      <c r="K84" s="30"/>
      <c r="L84" s="15"/>
      <c r="M84" s="16"/>
      <c r="N84" s="12" t="s">
        <v>26</v>
      </c>
      <c r="O84" s="12" t="s">
        <v>31</v>
      </c>
      <c r="P84" s="12" t="s">
        <v>41</v>
      </c>
      <c r="Q84" s="12"/>
      <c r="R84" s="12"/>
      <c r="S84" s="12"/>
      <c r="T84" s="12"/>
      <c r="U84" s="12"/>
      <c r="V84" s="12"/>
      <c r="W84" s="12"/>
      <c r="X84" s="17"/>
      <c r="Y84" s="12"/>
      <c r="Z84" s="12"/>
      <c r="AA84" s="12"/>
    </row>
    <row r="85" spans="1:27" x14ac:dyDescent="0.3">
      <c r="A85" s="29"/>
      <c r="B85" s="14"/>
      <c r="C85" s="12"/>
      <c r="D85" s="12"/>
      <c r="E85" s="12"/>
      <c r="F85" t="e">
        <f>VLOOKUP(E85,keuzes!$I$2:$K$298,2,FALSE)</f>
        <v>#N/A</v>
      </c>
      <c r="G85" t="e">
        <f>VLOOKUP(E85,keuzes!$I$2:$K$298,3,FALSE)</f>
        <v>#N/A</v>
      </c>
      <c r="H85" t="e">
        <f>VLOOKUP(E85,keuzes!$I$2:$L$298,4,FALSE)</f>
        <v>#N/A</v>
      </c>
      <c r="I85" t="e">
        <f>VLOOKUP(E85,keuzes!$I$2:$M$298,5,FALSE)</f>
        <v>#N/A</v>
      </c>
      <c r="J85" s="15"/>
      <c r="K85" s="30"/>
      <c r="L85" s="15"/>
      <c r="M85" s="16"/>
      <c r="N85" s="12" t="s">
        <v>26</v>
      </c>
      <c r="O85" s="12" t="s">
        <v>31</v>
      </c>
      <c r="P85" s="12" t="s">
        <v>41</v>
      </c>
      <c r="Q85" s="12"/>
      <c r="R85" s="12"/>
      <c r="S85" s="12"/>
      <c r="T85" s="12"/>
      <c r="U85" s="12"/>
      <c r="V85" s="12"/>
      <c r="W85" s="12"/>
      <c r="X85" s="17"/>
      <c r="Y85" s="12"/>
      <c r="Z85" s="12"/>
      <c r="AA85" s="12"/>
    </row>
    <row r="86" spans="1:27" x14ac:dyDescent="0.3">
      <c r="A86" s="29"/>
      <c r="B86" s="14"/>
      <c r="C86" s="12"/>
      <c r="D86" s="12"/>
      <c r="E86" s="12"/>
      <c r="F86" t="e">
        <f>VLOOKUP(E86,keuzes!$I$2:$K$298,2,FALSE)</f>
        <v>#N/A</v>
      </c>
      <c r="G86" t="e">
        <f>VLOOKUP(E86,keuzes!$I$2:$K$298,3,FALSE)</f>
        <v>#N/A</v>
      </c>
      <c r="H86" t="e">
        <f>VLOOKUP(E86,keuzes!$I$2:$L$298,4,FALSE)</f>
        <v>#N/A</v>
      </c>
      <c r="I86" t="e">
        <f>VLOOKUP(E86,keuzes!$I$2:$M$298,5,FALSE)</f>
        <v>#N/A</v>
      </c>
      <c r="J86" s="15"/>
      <c r="K86" s="30"/>
      <c r="L86" s="15"/>
      <c r="M86" s="16"/>
      <c r="N86" s="12" t="s">
        <v>26</v>
      </c>
      <c r="O86" s="12" t="s">
        <v>31</v>
      </c>
      <c r="P86" s="12" t="s">
        <v>41</v>
      </c>
      <c r="Q86" s="12"/>
      <c r="R86" s="12"/>
      <c r="S86" s="12"/>
      <c r="T86" s="12"/>
      <c r="U86" s="12"/>
      <c r="V86" s="12"/>
      <c r="W86" s="12"/>
      <c r="X86" s="17"/>
      <c r="Y86" s="12"/>
      <c r="Z86" s="12"/>
      <c r="AA86" s="12"/>
    </row>
    <row r="87" spans="1:27" x14ac:dyDescent="0.3">
      <c r="A87" s="29"/>
      <c r="B87" s="14"/>
      <c r="C87" s="12"/>
      <c r="D87" s="12"/>
      <c r="E87" s="12"/>
      <c r="F87" t="e">
        <f>VLOOKUP(E87,keuzes!$I$2:$K$298,2,FALSE)</f>
        <v>#N/A</v>
      </c>
      <c r="G87" t="e">
        <f>VLOOKUP(E87,keuzes!$I$2:$K$298,3,FALSE)</f>
        <v>#N/A</v>
      </c>
      <c r="H87" t="e">
        <f>VLOOKUP(E87,keuzes!$I$2:$L$298,4,FALSE)</f>
        <v>#N/A</v>
      </c>
      <c r="I87" t="e">
        <f>VLOOKUP(E87,keuzes!$I$2:$M$298,5,FALSE)</f>
        <v>#N/A</v>
      </c>
      <c r="J87" s="15"/>
      <c r="K87" s="30"/>
      <c r="L87" s="15"/>
      <c r="M87" s="16"/>
      <c r="N87" s="12" t="s">
        <v>26</v>
      </c>
      <c r="O87" s="12" t="s">
        <v>31</v>
      </c>
      <c r="P87" s="12" t="s">
        <v>41</v>
      </c>
      <c r="Q87" s="12"/>
      <c r="R87" s="12"/>
      <c r="S87" s="12"/>
      <c r="T87" s="12"/>
      <c r="U87" s="12"/>
      <c r="V87" s="12"/>
      <c r="W87" s="12"/>
      <c r="X87" s="17"/>
      <c r="Y87" s="12"/>
      <c r="Z87" s="12"/>
      <c r="AA87" s="12"/>
    </row>
    <row r="88" spans="1:27" x14ac:dyDescent="0.3">
      <c r="A88" s="29"/>
      <c r="B88" s="14"/>
      <c r="C88" s="12"/>
      <c r="D88" s="12"/>
      <c r="E88" s="12"/>
      <c r="F88" t="e">
        <f>VLOOKUP(E88,keuzes!$I$2:$K$298,2,FALSE)</f>
        <v>#N/A</v>
      </c>
      <c r="G88" t="e">
        <f>VLOOKUP(E88,keuzes!$I$2:$K$298,3,FALSE)</f>
        <v>#N/A</v>
      </c>
      <c r="H88" t="e">
        <f>VLOOKUP(E88,keuzes!$I$2:$L$298,4,FALSE)</f>
        <v>#N/A</v>
      </c>
      <c r="I88" t="e">
        <f>VLOOKUP(E88,keuzes!$I$2:$M$298,5,FALSE)</f>
        <v>#N/A</v>
      </c>
      <c r="J88" s="15"/>
      <c r="K88" s="30"/>
      <c r="L88" s="15"/>
      <c r="M88" s="16"/>
      <c r="N88" s="12" t="s">
        <v>26</v>
      </c>
      <c r="O88" s="12" t="s">
        <v>31</v>
      </c>
      <c r="P88" s="12" t="s">
        <v>41</v>
      </c>
      <c r="Q88" s="12"/>
      <c r="R88" s="12"/>
      <c r="S88" s="12"/>
      <c r="T88" s="12"/>
      <c r="U88" s="12"/>
      <c r="V88" s="12"/>
      <c r="W88" s="12"/>
      <c r="X88" s="17"/>
      <c r="Y88" s="12"/>
      <c r="Z88" s="12"/>
      <c r="AA88" s="12"/>
    </row>
    <row r="89" spans="1:27" x14ac:dyDescent="0.3">
      <c r="A89" s="29"/>
      <c r="B89" s="14"/>
      <c r="C89" s="12"/>
      <c r="D89" s="12"/>
      <c r="E89" s="12"/>
      <c r="F89" t="e">
        <f>VLOOKUP(E89,keuzes!$I$2:$K$298,2,FALSE)</f>
        <v>#N/A</v>
      </c>
      <c r="G89" t="e">
        <f>VLOOKUP(E89,keuzes!$I$2:$K$298,3,FALSE)</f>
        <v>#N/A</v>
      </c>
      <c r="H89" t="e">
        <f>VLOOKUP(E89,keuzes!$I$2:$L$298,4,FALSE)</f>
        <v>#N/A</v>
      </c>
      <c r="I89" t="e">
        <f>VLOOKUP(E89,keuzes!$I$2:$M$298,5,FALSE)</f>
        <v>#N/A</v>
      </c>
      <c r="J89" s="15"/>
      <c r="K89" s="30"/>
      <c r="L89" s="15"/>
      <c r="M89" s="16"/>
      <c r="N89" s="12" t="s">
        <v>26</v>
      </c>
      <c r="O89" s="12" t="s">
        <v>31</v>
      </c>
      <c r="P89" s="12" t="s">
        <v>41</v>
      </c>
      <c r="Q89" s="12"/>
      <c r="R89" s="12"/>
      <c r="S89" s="12"/>
      <c r="T89" s="12"/>
      <c r="U89" s="12"/>
      <c r="V89" s="12"/>
      <c r="W89" s="12"/>
      <c r="X89" s="17"/>
      <c r="Y89" s="12"/>
      <c r="Z89" s="12"/>
      <c r="AA89" s="12"/>
    </row>
    <row r="90" spans="1:27" x14ac:dyDescent="0.3">
      <c r="A90" s="29"/>
      <c r="B90" s="14"/>
      <c r="C90" s="12"/>
      <c r="D90" s="12"/>
      <c r="E90" s="12"/>
      <c r="F90" t="e">
        <f>VLOOKUP(E90,keuzes!$I$2:$K$298,2,FALSE)</f>
        <v>#N/A</v>
      </c>
      <c r="G90" t="e">
        <f>VLOOKUP(E90,keuzes!$I$2:$K$298,3,FALSE)</f>
        <v>#N/A</v>
      </c>
      <c r="H90" t="e">
        <f>VLOOKUP(E90,keuzes!$I$2:$L$298,4,FALSE)</f>
        <v>#N/A</v>
      </c>
      <c r="I90" t="e">
        <f>VLOOKUP(E90,keuzes!$I$2:$M$298,5,FALSE)</f>
        <v>#N/A</v>
      </c>
      <c r="J90" s="15"/>
      <c r="K90" s="30"/>
      <c r="L90" s="15"/>
      <c r="M90" s="16"/>
      <c r="N90" s="12" t="s">
        <v>26</v>
      </c>
      <c r="O90" s="12" t="s">
        <v>31</v>
      </c>
      <c r="P90" s="12" t="s">
        <v>41</v>
      </c>
      <c r="Q90" s="12"/>
      <c r="R90" s="12"/>
      <c r="S90" s="12"/>
      <c r="T90" s="12"/>
      <c r="U90" s="12"/>
      <c r="V90" s="12"/>
      <c r="W90" s="12"/>
      <c r="X90" s="17"/>
      <c r="Y90" s="12"/>
      <c r="Z90" s="12"/>
      <c r="AA90" s="12"/>
    </row>
    <row r="91" spans="1:27" x14ac:dyDescent="0.3">
      <c r="A91" s="29"/>
      <c r="B91" s="14"/>
      <c r="C91" s="12"/>
      <c r="D91" s="12"/>
      <c r="E91" s="12"/>
      <c r="F91" t="e">
        <f>VLOOKUP(E91,keuzes!$I$2:$K$298,2,FALSE)</f>
        <v>#N/A</v>
      </c>
      <c r="G91" t="e">
        <f>VLOOKUP(E91,keuzes!$I$2:$K$298,3,FALSE)</f>
        <v>#N/A</v>
      </c>
      <c r="H91" t="e">
        <f>VLOOKUP(E91,keuzes!$I$2:$L$298,4,FALSE)</f>
        <v>#N/A</v>
      </c>
      <c r="I91" t="e">
        <f>VLOOKUP(E91,keuzes!$I$2:$M$298,5,FALSE)</f>
        <v>#N/A</v>
      </c>
      <c r="J91" s="15"/>
      <c r="K91" s="30"/>
      <c r="L91" s="15"/>
      <c r="M91" s="16"/>
      <c r="N91" s="12" t="s">
        <v>26</v>
      </c>
      <c r="O91" s="12" t="s">
        <v>31</v>
      </c>
      <c r="P91" s="12" t="s">
        <v>41</v>
      </c>
      <c r="Q91" s="12"/>
      <c r="R91" s="12"/>
      <c r="S91" s="12"/>
      <c r="T91" s="12"/>
      <c r="U91" s="12"/>
      <c r="V91" s="12"/>
      <c r="W91" s="12"/>
      <c r="X91" s="17"/>
      <c r="Y91" s="12"/>
      <c r="Z91" s="12"/>
      <c r="AA91" s="12"/>
    </row>
    <row r="92" spans="1:27" x14ac:dyDescent="0.3">
      <c r="A92" s="29"/>
      <c r="B92" s="14"/>
      <c r="C92" s="12"/>
      <c r="D92" s="12"/>
      <c r="E92" s="12"/>
      <c r="F92" t="e">
        <f>VLOOKUP(E92,keuzes!$I$2:$K$298,2,FALSE)</f>
        <v>#N/A</v>
      </c>
      <c r="G92" t="e">
        <f>VLOOKUP(E92,keuzes!$I$2:$K$298,3,FALSE)</f>
        <v>#N/A</v>
      </c>
      <c r="H92" t="e">
        <f>VLOOKUP(E92,keuzes!$I$2:$L$298,4,FALSE)</f>
        <v>#N/A</v>
      </c>
      <c r="I92" t="e">
        <f>VLOOKUP(E92,keuzes!$I$2:$M$298,5,FALSE)</f>
        <v>#N/A</v>
      </c>
      <c r="J92" s="15"/>
      <c r="K92" s="30"/>
      <c r="L92" s="15"/>
      <c r="M92" s="16"/>
      <c r="N92" s="12" t="s">
        <v>26</v>
      </c>
      <c r="O92" s="12" t="s">
        <v>31</v>
      </c>
      <c r="P92" s="12" t="s">
        <v>41</v>
      </c>
      <c r="Q92" s="12"/>
      <c r="R92" s="12"/>
      <c r="S92" s="12"/>
      <c r="T92" s="12"/>
      <c r="U92" s="12"/>
      <c r="V92" s="12"/>
      <c r="W92" s="12"/>
      <c r="X92" s="17"/>
      <c r="Y92" s="12"/>
      <c r="Z92" s="12"/>
      <c r="AA92" s="12"/>
    </row>
    <row r="93" spans="1:27" x14ac:dyDescent="0.3">
      <c r="A93" s="29"/>
      <c r="B93" s="14"/>
      <c r="C93" s="12"/>
      <c r="D93" s="12"/>
      <c r="E93" s="12"/>
      <c r="F93" t="e">
        <f>VLOOKUP(E93,keuzes!$I$2:$K$298,2,FALSE)</f>
        <v>#N/A</v>
      </c>
      <c r="G93" t="e">
        <f>VLOOKUP(E93,keuzes!$I$2:$K$298,3,FALSE)</f>
        <v>#N/A</v>
      </c>
      <c r="H93" t="e">
        <f>VLOOKUP(E93,keuzes!$I$2:$L$298,4,FALSE)</f>
        <v>#N/A</v>
      </c>
      <c r="I93" t="e">
        <f>VLOOKUP(E93,keuzes!$I$2:$M$298,5,FALSE)</f>
        <v>#N/A</v>
      </c>
      <c r="J93" s="15"/>
      <c r="K93" s="30"/>
      <c r="L93" s="15"/>
      <c r="M93" s="16"/>
      <c r="N93" s="12" t="s">
        <v>26</v>
      </c>
      <c r="O93" s="12" t="s">
        <v>31</v>
      </c>
      <c r="P93" s="12" t="s">
        <v>41</v>
      </c>
      <c r="Q93" s="12"/>
      <c r="R93" s="12"/>
      <c r="S93" s="12"/>
      <c r="T93" s="12"/>
      <c r="U93" s="12"/>
      <c r="V93" s="12"/>
      <c r="W93" s="12"/>
      <c r="X93" s="17"/>
      <c r="Y93" s="12"/>
      <c r="Z93" s="12"/>
      <c r="AA93" s="12"/>
    </row>
    <row r="94" spans="1:27" x14ac:dyDescent="0.3">
      <c r="A94" s="29"/>
      <c r="B94" s="14"/>
      <c r="C94" s="12"/>
      <c r="D94" s="12"/>
      <c r="E94" s="12"/>
      <c r="F94" t="e">
        <f>VLOOKUP(E94,keuzes!$I$2:$K$298,2,FALSE)</f>
        <v>#N/A</v>
      </c>
      <c r="G94" t="e">
        <f>VLOOKUP(E94,keuzes!$I$2:$K$298,3,FALSE)</f>
        <v>#N/A</v>
      </c>
      <c r="H94" t="e">
        <f>VLOOKUP(E94,keuzes!$I$2:$L$298,4,FALSE)</f>
        <v>#N/A</v>
      </c>
      <c r="I94" t="e">
        <f>VLOOKUP(E94,keuzes!$I$2:$M$298,5,FALSE)</f>
        <v>#N/A</v>
      </c>
      <c r="J94" s="15"/>
      <c r="K94" s="30"/>
      <c r="L94" s="15"/>
      <c r="M94" s="16"/>
      <c r="N94" s="12" t="s">
        <v>26</v>
      </c>
      <c r="O94" s="12" t="s">
        <v>31</v>
      </c>
      <c r="P94" s="12" t="s">
        <v>41</v>
      </c>
      <c r="Q94" s="12"/>
      <c r="R94" s="12"/>
      <c r="S94" s="12"/>
      <c r="T94" s="12"/>
      <c r="U94" s="12"/>
      <c r="V94" s="12"/>
      <c r="W94" s="12"/>
      <c r="X94" s="17"/>
      <c r="Y94" s="12"/>
      <c r="Z94" s="12"/>
      <c r="AA94" s="12"/>
    </row>
    <row r="95" spans="1:27" x14ac:dyDescent="0.3">
      <c r="A95" s="29"/>
      <c r="B95" s="14"/>
      <c r="C95" s="12"/>
      <c r="D95" s="12"/>
      <c r="E95" s="12"/>
      <c r="F95" t="e">
        <f>VLOOKUP(E95,keuzes!$I$2:$K$298,2,FALSE)</f>
        <v>#N/A</v>
      </c>
      <c r="G95" t="e">
        <f>VLOOKUP(E95,keuzes!$I$2:$K$298,3,FALSE)</f>
        <v>#N/A</v>
      </c>
      <c r="H95" t="e">
        <f>VLOOKUP(E95,keuzes!$I$2:$L$298,4,FALSE)</f>
        <v>#N/A</v>
      </c>
      <c r="I95" t="e">
        <f>VLOOKUP(E95,keuzes!$I$2:$M$298,5,FALSE)</f>
        <v>#N/A</v>
      </c>
      <c r="J95" s="15"/>
      <c r="K95" s="30"/>
      <c r="L95" s="15"/>
      <c r="M95" s="16"/>
      <c r="N95" s="12" t="s">
        <v>26</v>
      </c>
      <c r="O95" s="12" t="s">
        <v>31</v>
      </c>
      <c r="P95" s="12" t="s">
        <v>41</v>
      </c>
      <c r="Q95" s="12"/>
      <c r="R95" s="12"/>
      <c r="S95" s="12"/>
      <c r="T95" s="12"/>
      <c r="U95" s="12"/>
      <c r="V95" s="12"/>
      <c r="W95" s="12"/>
      <c r="X95" s="17"/>
      <c r="Y95" s="12"/>
      <c r="Z95" s="12"/>
      <c r="AA95" s="12"/>
    </row>
    <row r="96" spans="1:27" x14ac:dyDescent="0.3">
      <c r="A96" s="29"/>
      <c r="B96" s="14"/>
      <c r="C96" s="12"/>
      <c r="D96" s="12"/>
      <c r="E96" s="12"/>
      <c r="F96" t="e">
        <f>VLOOKUP(E96,keuzes!$I$2:$K$298,2,FALSE)</f>
        <v>#N/A</v>
      </c>
      <c r="G96" t="e">
        <f>VLOOKUP(E96,keuzes!$I$2:$K$298,3,FALSE)</f>
        <v>#N/A</v>
      </c>
      <c r="H96" t="e">
        <f>VLOOKUP(E96,keuzes!$I$2:$L$298,4,FALSE)</f>
        <v>#N/A</v>
      </c>
      <c r="I96" t="e">
        <f>VLOOKUP(E96,keuzes!$I$2:$M$298,5,FALSE)</f>
        <v>#N/A</v>
      </c>
      <c r="J96" s="15"/>
      <c r="K96" s="30"/>
      <c r="L96" s="15"/>
      <c r="M96" s="16"/>
      <c r="N96" s="12" t="s">
        <v>26</v>
      </c>
      <c r="O96" s="12" t="s">
        <v>31</v>
      </c>
      <c r="P96" s="12" t="s">
        <v>41</v>
      </c>
      <c r="Q96" s="12"/>
      <c r="R96" s="12"/>
      <c r="S96" s="12"/>
      <c r="T96" s="12"/>
      <c r="U96" s="12"/>
      <c r="V96" s="12"/>
      <c r="W96" s="12"/>
      <c r="X96" s="17"/>
      <c r="Y96" s="12"/>
      <c r="Z96" s="12"/>
      <c r="AA96" s="12"/>
    </row>
    <row r="97" spans="1:27" x14ac:dyDescent="0.3">
      <c r="A97" s="29"/>
      <c r="B97" s="14"/>
      <c r="C97" s="12"/>
      <c r="D97" s="12"/>
      <c r="E97" s="12"/>
      <c r="F97" t="e">
        <f>VLOOKUP(E97,keuzes!$I$2:$K$298,2,FALSE)</f>
        <v>#N/A</v>
      </c>
      <c r="G97" t="e">
        <f>VLOOKUP(E97,keuzes!$I$2:$K$298,3,FALSE)</f>
        <v>#N/A</v>
      </c>
      <c r="H97" t="e">
        <f>VLOOKUP(E97,keuzes!$I$2:$L$298,4,FALSE)</f>
        <v>#N/A</v>
      </c>
      <c r="I97" t="e">
        <f>VLOOKUP(E97,keuzes!$I$2:$M$298,5,FALSE)</f>
        <v>#N/A</v>
      </c>
      <c r="J97" s="15"/>
      <c r="K97" s="30"/>
      <c r="L97" s="15"/>
      <c r="M97" s="16"/>
      <c r="N97" s="12" t="s">
        <v>26</v>
      </c>
      <c r="O97" s="12" t="s">
        <v>31</v>
      </c>
      <c r="P97" s="12" t="s">
        <v>41</v>
      </c>
      <c r="Q97" s="12"/>
      <c r="R97" s="12"/>
      <c r="S97" s="12"/>
      <c r="T97" s="12"/>
      <c r="U97" s="12"/>
      <c r="V97" s="12"/>
      <c r="W97" s="12"/>
      <c r="X97" s="17"/>
      <c r="Y97" s="12"/>
      <c r="Z97" s="12"/>
      <c r="AA97" s="12"/>
    </row>
    <row r="98" spans="1:27" x14ac:dyDescent="0.3">
      <c r="A98" s="29"/>
      <c r="B98" s="14"/>
      <c r="C98" s="12"/>
      <c r="D98" s="12"/>
      <c r="E98" s="12"/>
      <c r="F98" t="e">
        <f>VLOOKUP(E98,keuzes!$I$2:$K$298,2,FALSE)</f>
        <v>#N/A</v>
      </c>
      <c r="G98" t="e">
        <f>VLOOKUP(E98,keuzes!$I$2:$K$298,3,FALSE)</f>
        <v>#N/A</v>
      </c>
      <c r="H98" t="e">
        <f>VLOOKUP(E98,keuzes!$I$2:$L$298,4,FALSE)</f>
        <v>#N/A</v>
      </c>
      <c r="I98" t="e">
        <f>VLOOKUP(E98,keuzes!$I$2:$M$298,5,FALSE)</f>
        <v>#N/A</v>
      </c>
      <c r="J98" s="15"/>
      <c r="K98" s="30"/>
      <c r="L98" s="15"/>
      <c r="M98" s="16"/>
      <c r="N98" s="12" t="s">
        <v>26</v>
      </c>
      <c r="O98" s="12" t="s">
        <v>31</v>
      </c>
      <c r="P98" s="12" t="s">
        <v>41</v>
      </c>
      <c r="Q98" s="12"/>
      <c r="R98" s="12"/>
      <c r="S98" s="12"/>
      <c r="T98" s="12"/>
      <c r="U98" s="12"/>
      <c r="V98" s="12"/>
      <c r="W98" s="12"/>
      <c r="X98" s="17"/>
      <c r="Y98" s="12"/>
      <c r="Z98" s="12"/>
      <c r="AA98" s="12"/>
    </row>
    <row r="99" spans="1:27" x14ac:dyDescent="0.3">
      <c r="A99" s="29"/>
      <c r="B99" s="14"/>
      <c r="C99" s="12"/>
      <c r="D99" s="12"/>
      <c r="E99" s="12"/>
      <c r="F99" t="e">
        <f>VLOOKUP(E99,keuzes!$I$2:$K$298,2,FALSE)</f>
        <v>#N/A</v>
      </c>
      <c r="G99" t="e">
        <f>VLOOKUP(E99,keuzes!$I$2:$K$298,3,FALSE)</f>
        <v>#N/A</v>
      </c>
      <c r="H99" t="e">
        <f>VLOOKUP(E99,keuzes!$I$2:$L$298,4,FALSE)</f>
        <v>#N/A</v>
      </c>
      <c r="I99" t="e">
        <f>VLOOKUP(E99,keuzes!$I$2:$M$298,5,FALSE)</f>
        <v>#N/A</v>
      </c>
      <c r="J99" s="15"/>
      <c r="K99" s="30"/>
      <c r="L99" s="15"/>
      <c r="M99" s="16"/>
      <c r="N99" s="12" t="s">
        <v>26</v>
      </c>
      <c r="O99" s="12" t="s">
        <v>31</v>
      </c>
      <c r="P99" s="12" t="s">
        <v>41</v>
      </c>
      <c r="Q99" s="12"/>
      <c r="R99" s="12"/>
      <c r="S99" s="12"/>
      <c r="T99" s="12"/>
      <c r="U99" s="12"/>
      <c r="V99" s="12"/>
      <c r="W99" s="12"/>
      <c r="X99" s="17"/>
      <c r="Y99" s="12"/>
      <c r="Z99" s="12"/>
      <c r="AA99" s="12"/>
    </row>
    <row r="100" spans="1:27" x14ac:dyDescent="0.3">
      <c r="A100" s="29"/>
      <c r="B100" s="14"/>
      <c r="C100" s="12"/>
      <c r="D100" s="12"/>
      <c r="E100" s="12"/>
      <c r="F100" t="e">
        <f>VLOOKUP(E100,keuzes!$I$2:$K$298,2,FALSE)</f>
        <v>#N/A</v>
      </c>
      <c r="G100" t="e">
        <f>VLOOKUP(E100,keuzes!$I$2:$K$298,3,FALSE)</f>
        <v>#N/A</v>
      </c>
      <c r="H100" t="e">
        <f>VLOOKUP(E100,keuzes!$I$2:$L$298,4,FALSE)</f>
        <v>#N/A</v>
      </c>
      <c r="I100" t="e">
        <f>VLOOKUP(E100,keuzes!$I$2:$M$298,5,FALSE)</f>
        <v>#N/A</v>
      </c>
      <c r="J100" s="15"/>
      <c r="K100" s="30"/>
      <c r="L100" s="15"/>
      <c r="M100" s="16"/>
      <c r="N100" s="12" t="s">
        <v>26</v>
      </c>
      <c r="O100" s="12" t="s">
        <v>31</v>
      </c>
      <c r="P100" s="12" t="s">
        <v>41</v>
      </c>
      <c r="Q100" s="12"/>
      <c r="R100" s="12"/>
      <c r="S100" s="12"/>
      <c r="T100" s="12"/>
      <c r="U100" s="12"/>
      <c r="V100" s="12"/>
      <c r="W100" s="12"/>
      <c r="X100" s="17"/>
      <c r="Y100" s="12"/>
      <c r="Z100" s="12"/>
      <c r="AA100" s="12"/>
    </row>
    <row r="101" spans="1:27" x14ac:dyDescent="0.3">
      <c r="A101" s="29"/>
      <c r="B101" s="14"/>
      <c r="C101" s="12"/>
      <c r="D101" s="12"/>
      <c r="E101" s="12"/>
      <c r="F101" t="e">
        <f>VLOOKUP(E101,keuzes!$I$2:$K$298,2,FALSE)</f>
        <v>#N/A</v>
      </c>
      <c r="G101" t="e">
        <f>VLOOKUP(E101,keuzes!$I$2:$K$298,3,FALSE)</f>
        <v>#N/A</v>
      </c>
      <c r="H101" t="e">
        <f>VLOOKUP(E101,keuzes!$I$2:$L$298,4,FALSE)</f>
        <v>#N/A</v>
      </c>
      <c r="I101" t="e">
        <f>VLOOKUP(E101,keuzes!$I$2:$M$298,5,FALSE)</f>
        <v>#N/A</v>
      </c>
      <c r="J101" s="15"/>
      <c r="K101" s="30"/>
      <c r="L101" s="15"/>
      <c r="M101" s="16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7"/>
      <c r="Y101" s="12"/>
      <c r="Z101" s="12"/>
      <c r="AA101" s="12"/>
    </row>
    <row r="102" spans="1:27" x14ac:dyDescent="0.3">
      <c r="A102" s="29"/>
      <c r="B102" s="14"/>
      <c r="C102" s="12"/>
      <c r="D102" s="12"/>
      <c r="E102" s="12"/>
      <c r="F102" t="e">
        <f>VLOOKUP(E102,keuzes!$I$2:$K$298,2,FALSE)</f>
        <v>#N/A</v>
      </c>
      <c r="G102" t="e">
        <f>VLOOKUP(E102,keuzes!$I$2:$K$298,3,FALSE)</f>
        <v>#N/A</v>
      </c>
      <c r="H102" t="e">
        <f>VLOOKUP(E102,keuzes!$I$2:$L$298,4,FALSE)</f>
        <v>#N/A</v>
      </c>
      <c r="I102" t="e">
        <f>VLOOKUP(E102,keuzes!$I$2:$M$298,5,FALSE)</f>
        <v>#N/A</v>
      </c>
      <c r="J102" s="15"/>
      <c r="K102" s="30"/>
      <c r="L102" s="15"/>
      <c r="M102" s="16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7"/>
      <c r="Y102" s="12"/>
      <c r="Z102" s="12"/>
      <c r="AA102" s="12"/>
    </row>
    <row r="103" spans="1:27" x14ac:dyDescent="0.3">
      <c r="A103" s="29"/>
      <c r="B103" s="14"/>
      <c r="C103" s="12"/>
      <c r="D103" s="12"/>
      <c r="E103" s="12"/>
      <c r="F103" t="e">
        <f>VLOOKUP(E103,keuzes!$I$2:$K$298,2,FALSE)</f>
        <v>#N/A</v>
      </c>
      <c r="G103" t="e">
        <f>VLOOKUP(E103,keuzes!$I$2:$K$298,3,FALSE)</f>
        <v>#N/A</v>
      </c>
      <c r="H103" t="e">
        <f>VLOOKUP(E103,keuzes!$I$2:$L$298,4,FALSE)</f>
        <v>#N/A</v>
      </c>
      <c r="I103" t="e">
        <f>VLOOKUP(E103,keuzes!$I$2:$M$298,5,FALSE)</f>
        <v>#N/A</v>
      </c>
      <c r="J103" s="15"/>
      <c r="K103" s="30"/>
      <c r="L103" s="15"/>
      <c r="M103" s="16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7"/>
      <c r="Y103" s="12"/>
      <c r="Z103" s="12"/>
      <c r="AA103" s="12"/>
    </row>
    <row r="104" spans="1:27" x14ac:dyDescent="0.3">
      <c r="A104" s="29"/>
      <c r="B104" s="14"/>
      <c r="C104" s="12"/>
      <c r="D104" s="12"/>
      <c r="E104" s="12"/>
      <c r="F104" t="e">
        <f>VLOOKUP(E104,keuzes!$I$2:$K$298,2,FALSE)</f>
        <v>#N/A</v>
      </c>
      <c r="G104" t="e">
        <f>VLOOKUP(E104,keuzes!$I$2:$K$298,3,FALSE)</f>
        <v>#N/A</v>
      </c>
      <c r="H104" t="e">
        <f>VLOOKUP(E104,keuzes!$I$2:$L$298,4,FALSE)</f>
        <v>#N/A</v>
      </c>
      <c r="I104" t="e">
        <f>VLOOKUP(E104,keuzes!$I$2:$M$298,5,FALSE)</f>
        <v>#N/A</v>
      </c>
      <c r="J104" s="15"/>
      <c r="K104" s="30"/>
      <c r="L104" s="15"/>
      <c r="M104" s="16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7"/>
      <c r="Y104" s="12"/>
      <c r="Z104" s="12"/>
      <c r="AA104" s="12"/>
    </row>
    <row r="105" spans="1:27" x14ac:dyDescent="0.3">
      <c r="A105" s="29"/>
      <c r="B105" s="14"/>
      <c r="C105" s="12"/>
      <c r="D105" s="12"/>
      <c r="E105" s="12"/>
      <c r="F105" t="e">
        <f>VLOOKUP(E105,keuzes!$I$2:$K$298,2,FALSE)</f>
        <v>#N/A</v>
      </c>
      <c r="G105" t="e">
        <f>VLOOKUP(E105,keuzes!$I$2:$K$298,3,FALSE)</f>
        <v>#N/A</v>
      </c>
      <c r="H105" t="e">
        <f>VLOOKUP(E105,keuzes!$I$2:$L$298,4,FALSE)</f>
        <v>#N/A</v>
      </c>
      <c r="I105" t="e">
        <f>VLOOKUP(E105,keuzes!$I$2:$M$298,5,FALSE)</f>
        <v>#N/A</v>
      </c>
      <c r="J105" s="15"/>
      <c r="K105" s="30"/>
      <c r="L105" s="15"/>
      <c r="M105" s="16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7"/>
      <c r="Y105" s="12"/>
      <c r="Z105" s="12"/>
      <c r="AA105" s="12"/>
    </row>
    <row r="106" spans="1:27" x14ac:dyDescent="0.3">
      <c r="A106" s="29"/>
      <c r="B106" s="14"/>
      <c r="C106" s="12"/>
      <c r="D106" s="12"/>
      <c r="E106" s="12"/>
      <c r="F106" t="e">
        <f>VLOOKUP(E106,keuzes!$I$2:$K$298,2,FALSE)</f>
        <v>#N/A</v>
      </c>
      <c r="G106" t="e">
        <f>VLOOKUP(E106,keuzes!$I$2:$K$298,3,FALSE)</f>
        <v>#N/A</v>
      </c>
      <c r="H106" t="e">
        <f>VLOOKUP(E106,keuzes!$I$2:$L$298,4,FALSE)</f>
        <v>#N/A</v>
      </c>
      <c r="I106" t="e">
        <f>VLOOKUP(E106,keuzes!$I$2:$M$298,5,FALSE)</f>
        <v>#N/A</v>
      </c>
      <c r="J106" s="15"/>
      <c r="K106" s="30"/>
      <c r="L106" s="15"/>
      <c r="M106" s="16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7"/>
      <c r="Y106" s="12"/>
      <c r="Z106" s="12"/>
      <c r="AA106" s="12"/>
    </row>
    <row r="107" spans="1:27" x14ac:dyDescent="0.3">
      <c r="A107" s="29"/>
      <c r="B107" s="14"/>
      <c r="C107" s="12"/>
      <c r="D107" s="12"/>
      <c r="E107" s="12"/>
      <c r="F107" t="e">
        <f>VLOOKUP(E107,keuzes!$I$2:$K$298,2,FALSE)</f>
        <v>#N/A</v>
      </c>
      <c r="G107" t="e">
        <f>VLOOKUP(E107,keuzes!$I$2:$K$298,3,FALSE)</f>
        <v>#N/A</v>
      </c>
      <c r="H107" t="e">
        <f>VLOOKUP(E107,keuzes!$I$2:$L$298,4,FALSE)</f>
        <v>#N/A</v>
      </c>
      <c r="I107" t="e">
        <f>VLOOKUP(E107,keuzes!$I$2:$M$298,5,FALSE)</f>
        <v>#N/A</v>
      </c>
      <c r="J107" s="15"/>
      <c r="K107" s="30"/>
      <c r="L107" s="15"/>
      <c r="M107" s="16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7"/>
      <c r="Y107" s="12"/>
      <c r="Z107" s="12"/>
      <c r="AA107" s="12"/>
    </row>
    <row r="108" spans="1:27" x14ac:dyDescent="0.3">
      <c r="A108" s="29"/>
      <c r="B108" s="14"/>
      <c r="C108" s="12"/>
      <c r="D108" s="12"/>
      <c r="E108" s="12"/>
      <c r="F108" t="e">
        <f>VLOOKUP(E108,keuzes!$I$2:$K$298,2,FALSE)</f>
        <v>#N/A</v>
      </c>
      <c r="G108" t="e">
        <f>VLOOKUP(E108,keuzes!$I$2:$K$298,3,FALSE)</f>
        <v>#N/A</v>
      </c>
      <c r="H108" t="e">
        <f>VLOOKUP(E108,keuzes!$I$2:$L$298,4,FALSE)</f>
        <v>#N/A</v>
      </c>
      <c r="I108" t="e">
        <f>VLOOKUP(E108,keuzes!$I$2:$M$298,5,FALSE)</f>
        <v>#N/A</v>
      </c>
      <c r="J108" s="15"/>
      <c r="K108" s="30"/>
      <c r="L108" s="15"/>
      <c r="M108" s="16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7"/>
      <c r="Y108" s="12"/>
      <c r="Z108" s="12"/>
      <c r="AA108" s="12"/>
    </row>
    <row r="109" spans="1:27" x14ac:dyDescent="0.3">
      <c r="A109" s="29"/>
      <c r="B109" s="14"/>
      <c r="C109" s="12"/>
      <c r="D109" s="12"/>
      <c r="E109" s="12"/>
      <c r="F109" t="e">
        <f>VLOOKUP(E109,keuzes!$I$2:$K$298,2,FALSE)</f>
        <v>#N/A</v>
      </c>
      <c r="G109" t="e">
        <f>VLOOKUP(E109,keuzes!$I$2:$K$298,3,FALSE)</f>
        <v>#N/A</v>
      </c>
      <c r="H109" t="e">
        <f>VLOOKUP(E109,keuzes!$I$2:$L$298,4,FALSE)</f>
        <v>#N/A</v>
      </c>
      <c r="I109" t="e">
        <f>VLOOKUP(E109,keuzes!$I$2:$M$298,5,FALSE)</f>
        <v>#N/A</v>
      </c>
      <c r="J109" s="15"/>
      <c r="K109" s="30"/>
      <c r="L109" s="15"/>
      <c r="M109" s="16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7"/>
      <c r="Y109" s="12"/>
      <c r="Z109" s="12"/>
      <c r="AA109" s="12"/>
    </row>
    <row r="110" spans="1:27" x14ac:dyDescent="0.3">
      <c r="A110" s="29"/>
      <c r="B110" s="14"/>
      <c r="C110" s="12"/>
      <c r="D110" s="12"/>
      <c r="E110" s="12"/>
      <c r="F110" t="e">
        <f>VLOOKUP(E110,keuzes!$I$2:$K$298,2,FALSE)</f>
        <v>#N/A</v>
      </c>
      <c r="G110" t="e">
        <f>VLOOKUP(E110,keuzes!$I$2:$K$298,3,FALSE)</f>
        <v>#N/A</v>
      </c>
      <c r="H110" t="e">
        <f>VLOOKUP(E110,keuzes!$I$2:$L$298,4,FALSE)</f>
        <v>#N/A</v>
      </c>
      <c r="I110" t="e">
        <f>VLOOKUP(E110,keuzes!$I$2:$M$298,5,FALSE)</f>
        <v>#N/A</v>
      </c>
      <c r="J110" s="15"/>
      <c r="K110" s="30"/>
      <c r="L110" s="15"/>
      <c r="M110" s="16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7"/>
      <c r="Y110" s="12"/>
      <c r="Z110" s="12"/>
      <c r="AA110" s="12"/>
    </row>
    <row r="111" spans="1:27" x14ac:dyDescent="0.3">
      <c r="A111" s="29"/>
      <c r="B111" s="14"/>
      <c r="C111" s="12"/>
      <c r="D111" s="12"/>
      <c r="E111" s="12"/>
      <c r="F111" t="e">
        <f>VLOOKUP(E111,keuzes!$I$2:$K$298,2,FALSE)</f>
        <v>#N/A</v>
      </c>
      <c r="G111" t="e">
        <f>VLOOKUP(E111,keuzes!$I$2:$K$298,3,FALSE)</f>
        <v>#N/A</v>
      </c>
      <c r="H111" t="e">
        <f>VLOOKUP(E111,keuzes!$I$2:$L$298,4,FALSE)</f>
        <v>#N/A</v>
      </c>
      <c r="I111" t="e">
        <f>VLOOKUP(E111,keuzes!$I$2:$M$298,5,FALSE)</f>
        <v>#N/A</v>
      </c>
      <c r="J111" s="15"/>
      <c r="K111" s="30"/>
      <c r="L111" s="15"/>
      <c r="M111" s="16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7"/>
      <c r="Y111" s="12"/>
      <c r="Z111" s="12"/>
      <c r="AA111" s="12"/>
    </row>
    <row r="112" spans="1:27" x14ac:dyDescent="0.3">
      <c r="A112" s="29"/>
      <c r="B112" s="14"/>
      <c r="C112" s="12"/>
      <c r="D112" s="12"/>
      <c r="E112" s="12"/>
      <c r="F112" t="e">
        <f>VLOOKUP(E112,keuzes!$I$2:$K$298,2,FALSE)</f>
        <v>#N/A</v>
      </c>
      <c r="G112" t="e">
        <f>VLOOKUP(E112,keuzes!$I$2:$K$298,3,FALSE)</f>
        <v>#N/A</v>
      </c>
      <c r="H112" t="e">
        <f>VLOOKUP(E112,keuzes!$I$2:$L$298,4,FALSE)</f>
        <v>#N/A</v>
      </c>
      <c r="I112" t="e">
        <f>VLOOKUP(E112,keuzes!$I$2:$M$298,5,FALSE)</f>
        <v>#N/A</v>
      </c>
      <c r="J112" s="15"/>
      <c r="K112" s="30"/>
      <c r="L112" s="15"/>
      <c r="M112" s="16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7"/>
      <c r="Y112" s="12"/>
      <c r="Z112" s="12"/>
      <c r="AA112" s="12"/>
    </row>
    <row r="113" spans="1:27" x14ac:dyDescent="0.3">
      <c r="A113" s="29"/>
      <c r="B113" s="14"/>
      <c r="C113" s="12"/>
      <c r="D113" s="12"/>
      <c r="E113" s="12"/>
      <c r="F113" t="e">
        <f>VLOOKUP(E113,keuzes!$I$2:$K$298,2,FALSE)</f>
        <v>#N/A</v>
      </c>
      <c r="G113" t="e">
        <f>VLOOKUP(E113,keuzes!$I$2:$K$298,3,FALSE)</f>
        <v>#N/A</v>
      </c>
      <c r="H113" t="e">
        <f>VLOOKUP(E113,keuzes!$I$2:$L$298,4,FALSE)</f>
        <v>#N/A</v>
      </c>
      <c r="I113" t="e">
        <f>VLOOKUP(E113,keuzes!$I$2:$M$298,5,FALSE)</f>
        <v>#N/A</v>
      </c>
      <c r="J113" s="15"/>
      <c r="K113" s="30"/>
      <c r="L113" s="15"/>
      <c r="M113" s="16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7"/>
      <c r="Y113" s="12"/>
      <c r="Z113" s="12"/>
      <c r="AA113" s="12"/>
    </row>
    <row r="114" spans="1:27" x14ac:dyDescent="0.3">
      <c r="A114" s="29"/>
      <c r="B114" s="14"/>
      <c r="C114" s="12"/>
      <c r="D114" s="12"/>
      <c r="E114" s="12"/>
      <c r="F114" t="e">
        <f>VLOOKUP(E114,keuzes!$I$2:$K$298,2,FALSE)</f>
        <v>#N/A</v>
      </c>
      <c r="G114" t="e">
        <f>VLOOKUP(E114,keuzes!$I$2:$K$298,3,FALSE)</f>
        <v>#N/A</v>
      </c>
      <c r="H114" t="e">
        <f>VLOOKUP(E114,keuzes!$I$2:$L$298,4,FALSE)</f>
        <v>#N/A</v>
      </c>
      <c r="I114" t="e">
        <f>VLOOKUP(E114,keuzes!$I$2:$M$298,5,FALSE)</f>
        <v>#N/A</v>
      </c>
      <c r="J114" s="15"/>
      <c r="K114" s="30"/>
      <c r="L114" s="15"/>
      <c r="M114" s="16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7"/>
      <c r="Y114" s="12"/>
      <c r="Z114" s="12"/>
      <c r="AA114" s="12"/>
    </row>
    <row r="115" spans="1:27" x14ac:dyDescent="0.3">
      <c r="A115" s="29"/>
      <c r="B115" s="14"/>
      <c r="C115" s="12"/>
      <c r="D115" s="12"/>
      <c r="E115" s="12"/>
      <c r="F115" t="e">
        <f>VLOOKUP(E115,keuzes!$I$2:$K$298,2,FALSE)</f>
        <v>#N/A</v>
      </c>
      <c r="G115" t="e">
        <f>VLOOKUP(E115,keuzes!$I$2:$K$298,3,FALSE)</f>
        <v>#N/A</v>
      </c>
      <c r="H115" t="e">
        <f>VLOOKUP(E115,keuzes!$I$2:$L$298,4,FALSE)</f>
        <v>#N/A</v>
      </c>
      <c r="I115" t="e">
        <f>VLOOKUP(E115,keuzes!$I$2:$M$298,5,FALSE)</f>
        <v>#N/A</v>
      </c>
      <c r="J115" s="15"/>
      <c r="K115" s="30"/>
      <c r="L115" s="15"/>
      <c r="M115" s="16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7"/>
      <c r="Y115" s="12"/>
      <c r="Z115" s="12"/>
      <c r="AA115" s="12"/>
    </row>
    <row r="116" spans="1:27" x14ac:dyDescent="0.3">
      <c r="A116" s="29"/>
      <c r="B116" s="14"/>
      <c r="C116" s="12"/>
      <c r="D116" s="12"/>
      <c r="E116" s="12"/>
      <c r="F116" t="e">
        <f>VLOOKUP(E116,keuzes!$I$2:$K$298,2,FALSE)</f>
        <v>#N/A</v>
      </c>
      <c r="G116" t="e">
        <f>VLOOKUP(E116,keuzes!$I$2:$K$298,3,FALSE)</f>
        <v>#N/A</v>
      </c>
      <c r="H116" t="e">
        <f>VLOOKUP(E116,keuzes!$I$2:$L$298,4,FALSE)</f>
        <v>#N/A</v>
      </c>
      <c r="I116" t="e">
        <f>VLOOKUP(E116,keuzes!$I$2:$M$298,5,FALSE)</f>
        <v>#N/A</v>
      </c>
      <c r="J116" s="15"/>
      <c r="K116" s="30"/>
      <c r="L116" s="15"/>
      <c r="M116" s="16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7"/>
      <c r="Y116" s="12"/>
      <c r="Z116" s="12"/>
      <c r="AA116" s="12"/>
    </row>
    <row r="117" spans="1:27" x14ac:dyDescent="0.3">
      <c r="A117" s="29"/>
      <c r="B117" s="14"/>
      <c r="C117" s="12"/>
      <c r="D117" s="12"/>
      <c r="E117" s="12"/>
      <c r="F117" t="e">
        <f>VLOOKUP(E117,keuzes!$I$2:$K$298,2,FALSE)</f>
        <v>#N/A</v>
      </c>
      <c r="G117" t="e">
        <f>VLOOKUP(E117,keuzes!$I$2:$K$298,3,FALSE)</f>
        <v>#N/A</v>
      </c>
      <c r="H117" t="e">
        <f>VLOOKUP(E117,keuzes!$I$2:$L$298,4,FALSE)</f>
        <v>#N/A</v>
      </c>
      <c r="I117" t="e">
        <f>VLOOKUP(E117,keuzes!$I$2:$M$298,5,FALSE)</f>
        <v>#N/A</v>
      </c>
      <c r="J117" s="15"/>
      <c r="K117" s="30"/>
      <c r="L117" s="15"/>
      <c r="M117" s="16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7"/>
      <c r="Y117" s="12"/>
      <c r="Z117" s="12"/>
      <c r="AA117" s="12"/>
    </row>
    <row r="118" spans="1:27" x14ac:dyDescent="0.3">
      <c r="A118" s="29"/>
      <c r="B118" s="14"/>
      <c r="C118" s="12"/>
      <c r="D118" s="12"/>
      <c r="E118" s="12"/>
      <c r="F118" t="e">
        <f>VLOOKUP(E118,keuzes!$I$2:$K$298,2,FALSE)</f>
        <v>#N/A</v>
      </c>
      <c r="G118" t="e">
        <f>VLOOKUP(E118,keuzes!$I$2:$K$298,3,FALSE)</f>
        <v>#N/A</v>
      </c>
      <c r="H118" t="e">
        <f>VLOOKUP(E118,keuzes!$I$2:$L$298,4,FALSE)</f>
        <v>#N/A</v>
      </c>
      <c r="I118" t="e">
        <f>VLOOKUP(E118,keuzes!$I$2:$M$298,5,FALSE)</f>
        <v>#N/A</v>
      </c>
      <c r="J118" s="15"/>
      <c r="K118" s="30"/>
      <c r="L118" s="15"/>
      <c r="M118" s="16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7"/>
      <c r="Y118" s="12"/>
      <c r="Z118" s="12"/>
      <c r="AA118" s="12"/>
    </row>
    <row r="119" spans="1:27" x14ac:dyDescent="0.3">
      <c r="A119" s="29"/>
      <c r="B119" s="14"/>
      <c r="C119" s="12"/>
      <c r="D119" s="12"/>
      <c r="E119" s="12"/>
      <c r="F119" t="e">
        <f>VLOOKUP(E119,keuzes!$I$2:$K$298,2,FALSE)</f>
        <v>#N/A</v>
      </c>
      <c r="G119" t="e">
        <f>VLOOKUP(E119,keuzes!$I$2:$K$298,3,FALSE)</f>
        <v>#N/A</v>
      </c>
      <c r="H119" t="e">
        <f>VLOOKUP(E119,keuzes!$I$2:$L$298,4,FALSE)</f>
        <v>#N/A</v>
      </c>
      <c r="I119" t="e">
        <f>VLOOKUP(E119,keuzes!$I$2:$M$298,5,FALSE)</f>
        <v>#N/A</v>
      </c>
      <c r="J119" s="15"/>
      <c r="K119" s="30"/>
      <c r="L119" s="15"/>
      <c r="M119" s="16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7"/>
      <c r="Y119" s="12"/>
      <c r="Z119" s="12"/>
      <c r="AA119" s="12"/>
    </row>
    <row r="120" spans="1:27" x14ac:dyDescent="0.3">
      <c r="A120" s="29"/>
      <c r="B120" s="14"/>
      <c r="C120" s="12"/>
      <c r="D120" s="12"/>
      <c r="E120" s="12"/>
      <c r="F120" t="e">
        <f>VLOOKUP(E120,keuzes!$I$2:$K$298,2,FALSE)</f>
        <v>#N/A</v>
      </c>
      <c r="G120" t="e">
        <f>VLOOKUP(E120,keuzes!$I$2:$K$298,3,FALSE)</f>
        <v>#N/A</v>
      </c>
      <c r="H120" t="e">
        <f>VLOOKUP(E120,keuzes!$I$2:$L$298,4,FALSE)</f>
        <v>#N/A</v>
      </c>
      <c r="I120" t="e">
        <f>VLOOKUP(E120,keuzes!$I$2:$M$298,5,FALSE)</f>
        <v>#N/A</v>
      </c>
      <c r="J120" s="15"/>
      <c r="K120" s="30"/>
      <c r="L120" s="15"/>
      <c r="M120" s="16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7"/>
      <c r="Y120" s="12"/>
      <c r="Z120" s="12"/>
      <c r="AA120" s="12"/>
    </row>
    <row r="121" spans="1:27" x14ac:dyDescent="0.3">
      <c r="A121" s="29"/>
      <c r="B121" s="14"/>
      <c r="C121" s="12"/>
      <c r="D121" s="12"/>
      <c r="E121" s="12"/>
      <c r="F121" t="e">
        <f>VLOOKUP(E121,keuzes!$I$2:$K$298,2,FALSE)</f>
        <v>#N/A</v>
      </c>
      <c r="G121" t="e">
        <f>VLOOKUP(E121,keuzes!$I$2:$K$298,3,FALSE)</f>
        <v>#N/A</v>
      </c>
      <c r="H121" t="e">
        <f>VLOOKUP(E121,keuzes!$I$2:$L$298,4,FALSE)</f>
        <v>#N/A</v>
      </c>
      <c r="I121" t="e">
        <f>VLOOKUP(E121,keuzes!$I$2:$M$298,5,FALSE)</f>
        <v>#N/A</v>
      </c>
      <c r="J121" s="15"/>
      <c r="K121" s="30"/>
      <c r="L121" s="15"/>
      <c r="M121" s="16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7"/>
      <c r="Y121" s="12"/>
      <c r="Z121" s="12"/>
      <c r="AA121" s="12"/>
    </row>
    <row r="122" spans="1:27" x14ac:dyDescent="0.3">
      <c r="A122" s="29"/>
      <c r="B122" s="14"/>
      <c r="C122" s="12"/>
      <c r="D122" s="12"/>
      <c r="E122" s="12"/>
      <c r="F122" t="e">
        <f>VLOOKUP(E122,keuzes!$I$2:$K$298,2,FALSE)</f>
        <v>#N/A</v>
      </c>
      <c r="G122" t="e">
        <f>VLOOKUP(E122,keuzes!$I$2:$K$298,3,FALSE)</f>
        <v>#N/A</v>
      </c>
      <c r="H122" t="e">
        <f>VLOOKUP(E122,keuzes!$I$2:$L$298,4,FALSE)</f>
        <v>#N/A</v>
      </c>
      <c r="I122" t="e">
        <f>VLOOKUP(E122,keuzes!$I$2:$M$298,5,FALSE)</f>
        <v>#N/A</v>
      </c>
      <c r="J122" s="15"/>
      <c r="K122" s="30"/>
      <c r="L122" s="15"/>
      <c r="M122" s="16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7"/>
      <c r="Y122" s="12"/>
      <c r="Z122" s="12"/>
      <c r="AA122" s="12"/>
    </row>
    <row r="123" spans="1:27" x14ac:dyDescent="0.3">
      <c r="A123" s="29"/>
      <c r="B123" s="14"/>
      <c r="C123" s="12"/>
      <c r="D123" s="12"/>
      <c r="E123" s="12"/>
      <c r="F123" t="e">
        <f>VLOOKUP(E123,keuzes!$I$2:$K$298,2,FALSE)</f>
        <v>#N/A</v>
      </c>
      <c r="G123" t="e">
        <f>VLOOKUP(E123,keuzes!$I$2:$K$298,3,FALSE)</f>
        <v>#N/A</v>
      </c>
      <c r="H123" t="e">
        <f>VLOOKUP(E123,keuzes!$I$2:$L$298,4,FALSE)</f>
        <v>#N/A</v>
      </c>
      <c r="I123" t="e">
        <f>VLOOKUP(E123,keuzes!$I$2:$M$298,5,FALSE)</f>
        <v>#N/A</v>
      </c>
      <c r="J123" s="15"/>
      <c r="K123" s="30"/>
      <c r="L123" s="15"/>
      <c r="M123" s="16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7"/>
      <c r="Y123" s="12"/>
      <c r="Z123" s="12"/>
      <c r="AA123" s="12"/>
    </row>
    <row r="124" spans="1:27" x14ac:dyDescent="0.3">
      <c r="A124" s="29"/>
      <c r="B124" s="14"/>
      <c r="C124" s="12"/>
      <c r="D124" s="12"/>
      <c r="E124" s="12"/>
      <c r="F124" t="e">
        <f>VLOOKUP(E124,keuzes!$I$2:$K$298,2,FALSE)</f>
        <v>#N/A</v>
      </c>
      <c r="G124" t="e">
        <f>VLOOKUP(E124,keuzes!$I$2:$K$298,3,FALSE)</f>
        <v>#N/A</v>
      </c>
      <c r="H124" t="e">
        <f>VLOOKUP(E124,keuzes!$I$2:$L$298,4,FALSE)</f>
        <v>#N/A</v>
      </c>
      <c r="I124" t="e">
        <f>VLOOKUP(E124,keuzes!$I$2:$M$298,5,FALSE)</f>
        <v>#N/A</v>
      </c>
      <c r="J124" s="15"/>
      <c r="K124" s="30"/>
      <c r="L124" s="15"/>
      <c r="M124" s="16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7"/>
      <c r="Y124" s="12"/>
      <c r="Z124" s="12"/>
      <c r="AA124" s="12"/>
    </row>
    <row r="125" spans="1:27" x14ac:dyDescent="0.3">
      <c r="A125" s="29"/>
      <c r="B125" s="14"/>
      <c r="C125" s="12"/>
      <c r="D125" s="12"/>
      <c r="E125" s="12"/>
      <c r="F125" t="e">
        <f>VLOOKUP(E125,keuzes!$I$2:$K$298,2,FALSE)</f>
        <v>#N/A</v>
      </c>
      <c r="G125" t="e">
        <f>VLOOKUP(E125,keuzes!$I$2:$K$298,3,FALSE)</f>
        <v>#N/A</v>
      </c>
      <c r="H125" t="e">
        <f>VLOOKUP(E125,keuzes!$I$2:$L$298,4,FALSE)</f>
        <v>#N/A</v>
      </c>
      <c r="I125" t="e">
        <f>VLOOKUP(E125,keuzes!$I$2:$M$298,5,FALSE)</f>
        <v>#N/A</v>
      </c>
      <c r="J125" s="15"/>
      <c r="K125" s="30"/>
      <c r="L125" s="15"/>
      <c r="M125" s="16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7"/>
      <c r="Y125" s="12"/>
      <c r="Z125" s="12"/>
      <c r="AA125" s="12"/>
    </row>
    <row r="126" spans="1:27" x14ac:dyDescent="0.3">
      <c r="A126" s="29"/>
      <c r="B126" s="14"/>
      <c r="C126" s="12"/>
      <c r="D126" s="12"/>
      <c r="E126" s="12"/>
      <c r="F126" t="e">
        <f>VLOOKUP(E126,keuzes!$I$2:$K$298,2,FALSE)</f>
        <v>#N/A</v>
      </c>
      <c r="G126" t="e">
        <f>VLOOKUP(E126,keuzes!$I$2:$K$298,3,FALSE)</f>
        <v>#N/A</v>
      </c>
      <c r="H126" t="e">
        <f>VLOOKUP(E126,keuzes!$I$2:$L$298,4,FALSE)</f>
        <v>#N/A</v>
      </c>
      <c r="I126" t="e">
        <f>VLOOKUP(E126,keuzes!$I$2:$M$298,5,FALSE)</f>
        <v>#N/A</v>
      </c>
      <c r="J126" s="15"/>
      <c r="K126" s="30"/>
      <c r="L126" s="15"/>
      <c r="M126" s="16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7"/>
      <c r="Y126" s="12"/>
      <c r="Z126" s="12"/>
      <c r="AA126" s="12"/>
    </row>
    <row r="127" spans="1:27" x14ac:dyDescent="0.3">
      <c r="A127" s="29"/>
      <c r="B127" s="14"/>
      <c r="C127" s="12"/>
      <c r="D127" s="12"/>
      <c r="E127" s="12"/>
      <c r="F127" t="e">
        <f>VLOOKUP(E127,keuzes!$I$2:$K$298,2,FALSE)</f>
        <v>#N/A</v>
      </c>
      <c r="G127" t="e">
        <f>VLOOKUP(E127,keuzes!$I$2:$K$298,3,FALSE)</f>
        <v>#N/A</v>
      </c>
      <c r="H127" t="e">
        <f>VLOOKUP(E127,keuzes!$I$2:$L$298,4,FALSE)</f>
        <v>#N/A</v>
      </c>
      <c r="I127" t="e">
        <f>VLOOKUP(E127,keuzes!$I$2:$M$298,5,FALSE)</f>
        <v>#N/A</v>
      </c>
      <c r="J127" s="15"/>
      <c r="K127" s="30"/>
      <c r="L127" s="15"/>
      <c r="M127" s="16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7"/>
      <c r="Y127" s="12"/>
      <c r="Z127" s="12"/>
      <c r="AA127" s="12"/>
    </row>
    <row r="128" spans="1:27" x14ac:dyDescent="0.3">
      <c r="A128" s="29"/>
      <c r="B128" s="14"/>
      <c r="C128" s="12"/>
      <c r="D128" s="12"/>
      <c r="E128" s="12"/>
      <c r="F128" t="e">
        <f>VLOOKUP(E128,keuzes!$I$2:$K$298,2,FALSE)</f>
        <v>#N/A</v>
      </c>
      <c r="G128" t="e">
        <f>VLOOKUP(E128,keuzes!$I$2:$K$298,3,FALSE)</f>
        <v>#N/A</v>
      </c>
      <c r="H128" t="e">
        <f>VLOOKUP(E128,keuzes!$I$2:$L$298,4,FALSE)</f>
        <v>#N/A</v>
      </c>
      <c r="I128" t="e">
        <f>VLOOKUP(E128,keuzes!$I$2:$M$298,5,FALSE)</f>
        <v>#N/A</v>
      </c>
      <c r="J128" s="15"/>
      <c r="K128" s="30"/>
      <c r="L128" s="15"/>
      <c r="M128" s="16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7"/>
      <c r="Y128" s="12"/>
      <c r="Z128" s="12"/>
      <c r="AA128" s="12"/>
    </row>
    <row r="129" spans="1:27" x14ac:dyDescent="0.3">
      <c r="A129" s="29"/>
      <c r="B129" s="14"/>
      <c r="C129" s="12"/>
      <c r="D129" s="12"/>
      <c r="E129" s="12"/>
      <c r="F129" t="e">
        <f>VLOOKUP(E129,keuzes!$I$2:$K$298,2,FALSE)</f>
        <v>#N/A</v>
      </c>
      <c r="G129" t="e">
        <f>VLOOKUP(E129,keuzes!$I$2:$K$298,3,FALSE)</f>
        <v>#N/A</v>
      </c>
      <c r="H129" t="e">
        <f>VLOOKUP(E129,keuzes!$I$2:$L$298,4,FALSE)</f>
        <v>#N/A</v>
      </c>
      <c r="I129" t="e">
        <f>VLOOKUP(E129,keuzes!$I$2:$M$298,5,FALSE)</f>
        <v>#N/A</v>
      </c>
      <c r="J129" s="15"/>
      <c r="K129" s="30"/>
      <c r="L129" s="15"/>
      <c r="M129" s="16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7"/>
      <c r="Y129" s="12"/>
      <c r="Z129" s="12"/>
      <c r="AA129" s="12"/>
    </row>
    <row r="130" spans="1:27" x14ac:dyDescent="0.3">
      <c r="A130" s="29"/>
      <c r="B130" s="14"/>
      <c r="C130" s="12"/>
      <c r="D130" s="12"/>
      <c r="E130" s="12"/>
      <c r="F130" t="e">
        <f>VLOOKUP(E130,keuzes!$I$2:$K$298,2,FALSE)</f>
        <v>#N/A</v>
      </c>
      <c r="G130" t="e">
        <f>VLOOKUP(E130,keuzes!$I$2:$K$298,3,FALSE)</f>
        <v>#N/A</v>
      </c>
      <c r="H130" t="e">
        <f>VLOOKUP(E130,keuzes!$I$2:$L$298,4,FALSE)</f>
        <v>#N/A</v>
      </c>
      <c r="I130" t="e">
        <f>VLOOKUP(E130,keuzes!$I$2:$M$298,5,FALSE)</f>
        <v>#N/A</v>
      </c>
      <c r="J130" s="15"/>
      <c r="K130" s="30"/>
      <c r="L130" s="15"/>
      <c r="M130" s="16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7"/>
      <c r="Y130" s="12"/>
      <c r="Z130" s="12"/>
      <c r="AA130" s="12"/>
    </row>
    <row r="131" spans="1:27" x14ac:dyDescent="0.3">
      <c r="A131" s="29"/>
      <c r="B131" s="14"/>
      <c r="C131" s="12"/>
      <c r="D131" s="12"/>
      <c r="E131" s="12"/>
      <c r="F131" t="e">
        <f>VLOOKUP(E131,keuzes!$I$2:$K$298,2,FALSE)</f>
        <v>#N/A</v>
      </c>
      <c r="G131" t="e">
        <f>VLOOKUP(E131,keuzes!$I$2:$K$298,3,FALSE)</f>
        <v>#N/A</v>
      </c>
      <c r="H131" t="e">
        <f>VLOOKUP(E131,keuzes!$I$2:$L$298,4,FALSE)</f>
        <v>#N/A</v>
      </c>
      <c r="I131" t="e">
        <f>VLOOKUP(E131,keuzes!$I$2:$M$298,5,FALSE)</f>
        <v>#N/A</v>
      </c>
      <c r="J131" s="15"/>
      <c r="K131" s="30"/>
      <c r="L131" s="15"/>
      <c r="M131" s="16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7"/>
      <c r="Y131" s="12"/>
      <c r="Z131" s="12"/>
      <c r="AA131" s="12"/>
    </row>
    <row r="132" spans="1:27" x14ac:dyDescent="0.3">
      <c r="A132" s="29"/>
      <c r="B132" s="14"/>
      <c r="C132" s="12"/>
      <c r="D132" s="12"/>
      <c r="E132" s="12"/>
      <c r="F132" t="e">
        <f>VLOOKUP(E132,keuzes!$I$2:$K$298,2,FALSE)</f>
        <v>#N/A</v>
      </c>
      <c r="G132" t="e">
        <f>VLOOKUP(E132,keuzes!$I$2:$K$298,3,FALSE)</f>
        <v>#N/A</v>
      </c>
      <c r="H132" t="e">
        <f>VLOOKUP(E132,keuzes!$I$2:$L$298,4,FALSE)</f>
        <v>#N/A</v>
      </c>
      <c r="I132" t="e">
        <f>VLOOKUP(E132,keuzes!$I$2:$M$298,5,FALSE)</f>
        <v>#N/A</v>
      </c>
      <c r="J132" s="15"/>
      <c r="K132" s="30"/>
      <c r="L132" s="15"/>
      <c r="M132" s="16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7"/>
      <c r="Y132" s="12"/>
      <c r="Z132" s="12"/>
      <c r="AA132" s="12"/>
    </row>
    <row r="133" spans="1:27" x14ac:dyDescent="0.3">
      <c r="A133" s="29"/>
      <c r="B133" s="14"/>
      <c r="C133" s="12"/>
      <c r="D133" s="12"/>
      <c r="E133" s="12"/>
      <c r="F133" t="e">
        <f>VLOOKUP(E133,keuzes!$I$2:$K$298,2,FALSE)</f>
        <v>#N/A</v>
      </c>
      <c r="G133" t="e">
        <f>VLOOKUP(E133,keuzes!$I$2:$K$298,3,FALSE)</f>
        <v>#N/A</v>
      </c>
      <c r="H133" t="e">
        <f>VLOOKUP(E133,keuzes!$I$2:$L$298,4,FALSE)</f>
        <v>#N/A</v>
      </c>
      <c r="I133" t="e">
        <f>VLOOKUP(E133,keuzes!$I$2:$M$298,5,FALSE)</f>
        <v>#N/A</v>
      </c>
      <c r="J133" s="15"/>
      <c r="K133" s="30"/>
      <c r="L133" s="15"/>
      <c r="M133" s="16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7"/>
      <c r="Y133" s="12"/>
      <c r="Z133" s="12"/>
      <c r="AA133" s="12"/>
    </row>
    <row r="134" spans="1:27" x14ac:dyDescent="0.3">
      <c r="A134" s="29"/>
      <c r="B134" s="14"/>
      <c r="C134" s="12"/>
      <c r="D134" s="12"/>
      <c r="E134" s="12"/>
      <c r="F134" t="e">
        <f>VLOOKUP(E134,keuzes!$I$2:$K$298,2,FALSE)</f>
        <v>#N/A</v>
      </c>
      <c r="G134" t="e">
        <f>VLOOKUP(E134,keuzes!$I$2:$K$298,3,FALSE)</f>
        <v>#N/A</v>
      </c>
      <c r="H134" t="e">
        <f>VLOOKUP(E134,keuzes!$I$2:$L$298,4,FALSE)</f>
        <v>#N/A</v>
      </c>
      <c r="I134" t="e">
        <f>VLOOKUP(E134,keuzes!$I$2:$M$298,5,FALSE)</f>
        <v>#N/A</v>
      </c>
      <c r="J134" s="15"/>
      <c r="K134" s="30"/>
      <c r="L134" s="15"/>
      <c r="M134" s="16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7"/>
      <c r="Y134" s="12"/>
      <c r="Z134" s="12"/>
      <c r="AA134" s="12"/>
    </row>
    <row r="135" spans="1:27" x14ac:dyDescent="0.3">
      <c r="A135" s="29"/>
      <c r="B135" s="14"/>
      <c r="C135" s="12"/>
      <c r="D135" s="12"/>
      <c r="E135" s="12"/>
      <c r="F135" t="e">
        <f>VLOOKUP(E135,keuzes!$I$2:$K$298,2,FALSE)</f>
        <v>#N/A</v>
      </c>
      <c r="G135" t="e">
        <f>VLOOKUP(E135,keuzes!$I$2:$K$298,3,FALSE)</f>
        <v>#N/A</v>
      </c>
      <c r="H135" t="e">
        <f>VLOOKUP(E135,keuzes!$I$2:$L$298,4,FALSE)</f>
        <v>#N/A</v>
      </c>
      <c r="I135" t="e">
        <f>VLOOKUP(E135,keuzes!$I$2:$M$298,5,FALSE)</f>
        <v>#N/A</v>
      </c>
      <c r="J135" s="15"/>
      <c r="K135" s="30"/>
      <c r="L135" s="15"/>
      <c r="M135" s="16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7"/>
      <c r="Y135" s="12"/>
      <c r="Z135" s="12"/>
      <c r="AA135" s="12"/>
    </row>
    <row r="136" spans="1:27" x14ac:dyDescent="0.3">
      <c r="A136" s="29"/>
      <c r="B136" s="14"/>
      <c r="C136" s="12"/>
      <c r="D136" s="12"/>
      <c r="E136" s="12"/>
      <c r="F136" t="e">
        <f>VLOOKUP(E136,keuzes!$I$2:$K$298,2,FALSE)</f>
        <v>#N/A</v>
      </c>
      <c r="G136" t="e">
        <f>VLOOKUP(E136,keuzes!$I$2:$K$298,3,FALSE)</f>
        <v>#N/A</v>
      </c>
      <c r="H136" t="e">
        <f>VLOOKUP(E136,keuzes!$I$2:$L$298,4,FALSE)</f>
        <v>#N/A</v>
      </c>
      <c r="I136" t="e">
        <f>VLOOKUP(E136,keuzes!$I$2:$M$298,5,FALSE)</f>
        <v>#N/A</v>
      </c>
      <c r="J136" s="15"/>
      <c r="K136" s="30"/>
      <c r="L136" s="15"/>
      <c r="M136" s="16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7"/>
      <c r="Y136" s="12"/>
      <c r="Z136" s="12"/>
      <c r="AA136" s="12"/>
    </row>
    <row r="137" spans="1:27" x14ac:dyDescent="0.3">
      <c r="A137" s="29"/>
      <c r="B137" s="14"/>
      <c r="C137" s="12"/>
      <c r="D137" s="12"/>
      <c r="E137" s="12"/>
      <c r="F137" t="e">
        <f>VLOOKUP(E137,keuzes!$I$2:$K$298,2,FALSE)</f>
        <v>#N/A</v>
      </c>
      <c r="G137" t="e">
        <f>VLOOKUP(E137,keuzes!$I$2:$K$298,3,FALSE)</f>
        <v>#N/A</v>
      </c>
      <c r="H137" t="e">
        <f>VLOOKUP(E137,keuzes!$I$2:$L$298,4,FALSE)</f>
        <v>#N/A</v>
      </c>
      <c r="I137" t="e">
        <f>VLOOKUP(E137,keuzes!$I$2:$M$298,5,FALSE)</f>
        <v>#N/A</v>
      </c>
      <c r="J137" s="15"/>
      <c r="K137" s="30"/>
      <c r="L137" s="15"/>
      <c r="M137" s="16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7"/>
      <c r="Y137" s="12"/>
      <c r="Z137" s="12"/>
      <c r="AA137" s="12"/>
    </row>
    <row r="138" spans="1:27" x14ac:dyDescent="0.3">
      <c r="A138" s="29"/>
      <c r="B138" s="14"/>
      <c r="C138" s="12"/>
      <c r="D138" s="12"/>
      <c r="E138" s="12"/>
      <c r="F138" t="e">
        <f>VLOOKUP(E138,keuzes!$I$2:$K$298,2,FALSE)</f>
        <v>#N/A</v>
      </c>
      <c r="G138" t="e">
        <f>VLOOKUP(E138,keuzes!$I$2:$K$298,3,FALSE)</f>
        <v>#N/A</v>
      </c>
      <c r="H138" t="e">
        <f>VLOOKUP(E138,keuzes!$I$2:$L$298,4,FALSE)</f>
        <v>#N/A</v>
      </c>
      <c r="I138" t="e">
        <f>VLOOKUP(E138,keuzes!$I$2:$M$298,5,FALSE)</f>
        <v>#N/A</v>
      </c>
      <c r="J138" s="15"/>
      <c r="K138" s="30"/>
      <c r="L138" s="15"/>
      <c r="M138" s="16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7"/>
      <c r="Y138" s="12"/>
      <c r="Z138" s="12"/>
      <c r="AA138" s="12"/>
    </row>
    <row r="139" spans="1:27" x14ac:dyDescent="0.3">
      <c r="A139" s="29"/>
      <c r="B139" s="14"/>
      <c r="C139" s="12"/>
      <c r="D139" s="12"/>
      <c r="E139" s="12"/>
      <c r="F139" t="e">
        <f>VLOOKUP(E139,keuzes!$I$2:$K$298,2,FALSE)</f>
        <v>#N/A</v>
      </c>
      <c r="G139" t="e">
        <f>VLOOKUP(E139,keuzes!$I$2:$K$298,3,FALSE)</f>
        <v>#N/A</v>
      </c>
      <c r="H139" t="e">
        <f>VLOOKUP(E139,keuzes!$I$2:$L$298,4,FALSE)</f>
        <v>#N/A</v>
      </c>
      <c r="I139" t="e">
        <f>VLOOKUP(E139,keuzes!$I$2:$M$298,5,FALSE)</f>
        <v>#N/A</v>
      </c>
      <c r="J139" s="15"/>
      <c r="K139" s="30"/>
      <c r="L139" s="15"/>
      <c r="M139" s="16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7"/>
      <c r="Y139" s="12"/>
      <c r="Z139" s="12"/>
      <c r="AA139" s="12"/>
    </row>
    <row r="140" spans="1:27" x14ac:dyDescent="0.3">
      <c r="A140" s="29"/>
      <c r="B140" s="14"/>
      <c r="C140" s="12"/>
      <c r="D140" s="12"/>
      <c r="E140" s="12"/>
      <c r="F140" t="e">
        <f>VLOOKUP(E140,keuzes!$I$2:$K$298,2,FALSE)</f>
        <v>#N/A</v>
      </c>
      <c r="G140" t="e">
        <f>VLOOKUP(E140,keuzes!$I$2:$K$298,3,FALSE)</f>
        <v>#N/A</v>
      </c>
      <c r="H140" t="e">
        <f>VLOOKUP(E140,keuzes!$I$2:$L$298,4,FALSE)</f>
        <v>#N/A</v>
      </c>
      <c r="I140" t="e">
        <f>VLOOKUP(E140,keuzes!$I$2:$M$298,5,FALSE)</f>
        <v>#N/A</v>
      </c>
      <c r="J140" s="15"/>
      <c r="K140" s="30"/>
      <c r="L140" s="15"/>
      <c r="M140" s="16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7"/>
      <c r="Y140" s="12"/>
      <c r="Z140" s="12"/>
      <c r="AA140" s="12"/>
    </row>
    <row r="141" spans="1:27" x14ac:dyDescent="0.3">
      <c r="A141" s="29"/>
      <c r="B141" s="14"/>
      <c r="C141" s="12"/>
      <c r="D141" s="12"/>
      <c r="E141" s="12"/>
      <c r="F141" t="e">
        <f>VLOOKUP(E141,keuzes!$I$2:$K$298,2,FALSE)</f>
        <v>#N/A</v>
      </c>
      <c r="G141" t="e">
        <f>VLOOKUP(E141,keuzes!$I$2:$K$298,3,FALSE)</f>
        <v>#N/A</v>
      </c>
      <c r="H141" t="e">
        <f>VLOOKUP(E141,keuzes!$I$2:$L$298,4,FALSE)</f>
        <v>#N/A</v>
      </c>
      <c r="I141" t="e">
        <f>VLOOKUP(E141,keuzes!$I$2:$M$298,5,FALSE)</f>
        <v>#N/A</v>
      </c>
      <c r="J141" s="15"/>
      <c r="K141" s="30"/>
      <c r="L141" s="15"/>
      <c r="M141" s="16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7"/>
      <c r="Y141" s="12"/>
      <c r="Z141" s="12"/>
      <c r="AA141" s="12"/>
    </row>
    <row r="142" spans="1:27" x14ac:dyDescent="0.3">
      <c r="A142" s="29"/>
      <c r="B142" s="14"/>
      <c r="C142" s="12"/>
      <c r="D142" s="12"/>
      <c r="E142" s="12"/>
      <c r="F142" t="e">
        <f>VLOOKUP(E142,keuzes!$I$2:$K$298,2,FALSE)</f>
        <v>#N/A</v>
      </c>
      <c r="G142" t="e">
        <f>VLOOKUP(E142,keuzes!$I$2:$K$298,3,FALSE)</f>
        <v>#N/A</v>
      </c>
      <c r="H142" t="e">
        <f>VLOOKUP(E142,keuzes!$I$2:$L$298,4,FALSE)</f>
        <v>#N/A</v>
      </c>
      <c r="I142" t="e">
        <f>VLOOKUP(E142,keuzes!$I$2:$M$298,5,FALSE)</f>
        <v>#N/A</v>
      </c>
      <c r="J142" s="15"/>
      <c r="K142" s="30"/>
      <c r="L142" s="15"/>
      <c r="M142" s="16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7"/>
      <c r="Y142" s="12"/>
      <c r="Z142" s="12"/>
      <c r="AA142" s="12"/>
    </row>
    <row r="143" spans="1:27" x14ac:dyDescent="0.3">
      <c r="A143" s="29"/>
      <c r="B143" s="14"/>
      <c r="C143" s="12"/>
      <c r="D143" s="12"/>
      <c r="E143" s="12"/>
      <c r="F143" t="e">
        <f>VLOOKUP(E143,keuzes!$I$2:$K$298,2,FALSE)</f>
        <v>#N/A</v>
      </c>
      <c r="G143" t="e">
        <f>VLOOKUP(E143,keuzes!$I$2:$K$298,3,FALSE)</f>
        <v>#N/A</v>
      </c>
      <c r="H143" t="e">
        <f>VLOOKUP(E143,keuzes!$I$2:$L$298,4,FALSE)</f>
        <v>#N/A</v>
      </c>
      <c r="I143" t="e">
        <f>VLOOKUP(E143,keuzes!$I$2:$M$298,5,FALSE)</f>
        <v>#N/A</v>
      </c>
      <c r="J143" s="15"/>
      <c r="K143" s="30"/>
      <c r="L143" s="15"/>
      <c r="M143" s="16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7"/>
      <c r="Y143" s="12"/>
      <c r="Z143" s="12"/>
      <c r="AA143" s="12"/>
    </row>
    <row r="144" spans="1:27" x14ac:dyDescent="0.3">
      <c r="A144" s="29"/>
      <c r="B144" s="14"/>
      <c r="C144" s="12"/>
      <c r="D144" s="12"/>
      <c r="E144" s="12"/>
      <c r="F144" t="e">
        <f>VLOOKUP(E144,keuzes!$I$2:$K$298,2,FALSE)</f>
        <v>#N/A</v>
      </c>
      <c r="G144" t="e">
        <f>VLOOKUP(E144,keuzes!$I$2:$K$298,3,FALSE)</f>
        <v>#N/A</v>
      </c>
      <c r="H144" t="e">
        <f>VLOOKUP(E144,keuzes!$I$2:$L$298,4,FALSE)</f>
        <v>#N/A</v>
      </c>
      <c r="I144" t="e">
        <f>VLOOKUP(E144,keuzes!$I$2:$M$298,5,FALSE)</f>
        <v>#N/A</v>
      </c>
      <c r="J144" s="15"/>
      <c r="K144" s="30"/>
      <c r="L144" s="15"/>
      <c r="M144" s="16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7"/>
      <c r="Y144" s="12"/>
      <c r="Z144" s="12"/>
      <c r="AA144" s="12"/>
    </row>
    <row r="145" spans="1:27" x14ac:dyDescent="0.3">
      <c r="A145" s="29"/>
      <c r="B145" s="14"/>
      <c r="C145" s="12"/>
      <c r="D145" s="12"/>
      <c r="E145" s="12"/>
      <c r="F145" t="e">
        <f>VLOOKUP(E145,keuzes!$I$2:$K$298,2,FALSE)</f>
        <v>#N/A</v>
      </c>
      <c r="G145" t="e">
        <f>VLOOKUP(E145,keuzes!$I$2:$K$298,3,FALSE)</f>
        <v>#N/A</v>
      </c>
      <c r="H145" t="e">
        <f>VLOOKUP(E145,keuzes!$I$2:$L$298,4,FALSE)</f>
        <v>#N/A</v>
      </c>
      <c r="I145" t="e">
        <f>VLOOKUP(E145,keuzes!$I$2:$M$298,5,FALSE)</f>
        <v>#N/A</v>
      </c>
      <c r="J145" s="15"/>
      <c r="K145" s="30"/>
      <c r="L145" s="15"/>
      <c r="M145" s="16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7"/>
      <c r="Y145" s="12"/>
      <c r="Z145" s="12"/>
      <c r="AA145" s="12"/>
    </row>
    <row r="146" spans="1:27" x14ac:dyDescent="0.3">
      <c r="A146" s="29"/>
      <c r="B146" s="14"/>
      <c r="C146" s="12"/>
      <c r="D146" s="12"/>
      <c r="E146" s="12"/>
      <c r="F146" t="e">
        <f>VLOOKUP(E146,keuzes!$I$2:$K$298,2,FALSE)</f>
        <v>#N/A</v>
      </c>
      <c r="G146" t="e">
        <f>VLOOKUP(E146,keuzes!$I$2:$K$298,3,FALSE)</f>
        <v>#N/A</v>
      </c>
      <c r="H146" t="e">
        <f>VLOOKUP(E146,keuzes!$I$2:$L$298,4,FALSE)</f>
        <v>#N/A</v>
      </c>
      <c r="I146" t="e">
        <f>VLOOKUP(E146,keuzes!$I$2:$M$298,5,FALSE)</f>
        <v>#N/A</v>
      </c>
      <c r="J146" s="15"/>
      <c r="K146" s="30"/>
      <c r="L146" s="15"/>
      <c r="M146" s="16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7"/>
      <c r="Y146" s="12"/>
      <c r="Z146" s="12"/>
      <c r="AA146" s="12"/>
    </row>
    <row r="147" spans="1:27" x14ac:dyDescent="0.3">
      <c r="A147" s="29"/>
      <c r="B147" s="14"/>
      <c r="C147" s="12"/>
      <c r="D147" s="12"/>
      <c r="E147" s="12"/>
      <c r="F147" t="e">
        <f>VLOOKUP(E147,keuzes!$I$2:$K$298,2,FALSE)</f>
        <v>#N/A</v>
      </c>
      <c r="G147" t="e">
        <f>VLOOKUP(E147,keuzes!$I$2:$K$298,3,FALSE)</f>
        <v>#N/A</v>
      </c>
      <c r="H147" t="e">
        <f>VLOOKUP(E147,keuzes!$I$2:$L$298,4,FALSE)</f>
        <v>#N/A</v>
      </c>
      <c r="I147" t="e">
        <f>VLOOKUP(E147,keuzes!$I$2:$M$298,5,FALSE)</f>
        <v>#N/A</v>
      </c>
      <c r="J147" s="15"/>
      <c r="K147" s="30"/>
      <c r="L147" s="15"/>
      <c r="M147" s="16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7"/>
      <c r="Y147" s="12"/>
      <c r="Z147" s="12"/>
      <c r="AA147" s="12"/>
    </row>
    <row r="148" spans="1:27" x14ac:dyDescent="0.3">
      <c r="A148" s="29"/>
      <c r="B148" s="14"/>
      <c r="C148" s="12"/>
      <c r="D148" s="12"/>
      <c r="E148" s="12"/>
      <c r="F148" t="e">
        <f>VLOOKUP(E148,keuzes!$I$2:$K$298,2,FALSE)</f>
        <v>#N/A</v>
      </c>
      <c r="G148" t="e">
        <f>VLOOKUP(E148,keuzes!$I$2:$K$298,3,FALSE)</f>
        <v>#N/A</v>
      </c>
      <c r="H148" t="e">
        <f>VLOOKUP(E148,keuzes!$I$2:$L$298,4,FALSE)</f>
        <v>#N/A</v>
      </c>
      <c r="I148" t="e">
        <f>VLOOKUP(E148,keuzes!$I$2:$M$298,5,FALSE)</f>
        <v>#N/A</v>
      </c>
      <c r="J148" s="15"/>
      <c r="K148" s="30"/>
      <c r="L148" s="15"/>
      <c r="M148" s="16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7"/>
      <c r="Y148" s="12"/>
      <c r="Z148" s="12"/>
      <c r="AA148" s="12"/>
    </row>
    <row r="149" spans="1:27" x14ac:dyDescent="0.3">
      <c r="A149" s="29"/>
      <c r="B149" s="14"/>
      <c r="C149" s="12"/>
      <c r="D149" s="12"/>
      <c r="E149" s="12"/>
      <c r="F149" t="e">
        <f>VLOOKUP(E149,keuzes!$I$2:$K$298,2,FALSE)</f>
        <v>#N/A</v>
      </c>
      <c r="G149" t="e">
        <f>VLOOKUP(E149,keuzes!$I$2:$K$298,3,FALSE)</f>
        <v>#N/A</v>
      </c>
      <c r="H149" t="e">
        <f>VLOOKUP(E149,keuzes!$I$2:$L$298,4,FALSE)</f>
        <v>#N/A</v>
      </c>
      <c r="I149" t="e">
        <f>VLOOKUP(E149,keuzes!$I$2:$M$298,5,FALSE)</f>
        <v>#N/A</v>
      </c>
      <c r="J149" s="15"/>
      <c r="K149" s="30"/>
      <c r="L149" s="15"/>
      <c r="M149" s="16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7"/>
      <c r="Y149" s="12"/>
      <c r="Z149" s="12"/>
      <c r="AA149" s="12"/>
    </row>
    <row r="150" spans="1:27" x14ac:dyDescent="0.3">
      <c r="A150" s="29"/>
      <c r="B150" s="14"/>
      <c r="C150" s="12"/>
      <c r="D150" s="12"/>
      <c r="E150" s="12"/>
      <c r="F150" t="e">
        <f>VLOOKUP(E150,keuzes!$I$2:$K$298,2,FALSE)</f>
        <v>#N/A</v>
      </c>
      <c r="G150" t="e">
        <f>VLOOKUP(E150,keuzes!$I$2:$K$298,3,FALSE)</f>
        <v>#N/A</v>
      </c>
      <c r="H150" t="e">
        <f>VLOOKUP(E150,keuzes!$I$2:$L$298,4,FALSE)</f>
        <v>#N/A</v>
      </c>
      <c r="I150" t="e">
        <f>VLOOKUP(E150,keuzes!$I$2:$M$298,5,FALSE)</f>
        <v>#N/A</v>
      </c>
      <c r="J150" s="15"/>
      <c r="K150" s="30"/>
      <c r="L150" s="15"/>
      <c r="M150" s="16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7"/>
      <c r="Y150" s="12"/>
      <c r="Z150" s="12"/>
      <c r="AA150" s="12"/>
    </row>
    <row r="151" spans="1:27" x14ac:dyDescent="0.3">
      <c r="A151" s="29"/>
      <c r="B151" s="14"/>
      <c r="C151" s="12"/>
      <c r="D151" s="12"/>
      <c r="E151" s="12"/>
      <c r="F151" t="e">
        <f>VLOOKUP(E151,keuzes!$I$2:$K$298,2,FALSE)</f>
        <v>#N/A</v>
      </c>
      <c r="G151" t="e">
        <f>VLOOKUP(E151,keuzes!$I$2:$K$298,3,FALSE)</f>
        <v>#N/A</v>
      </c>
      <c r="H151" t="e">
        <f>VLOOKUP(E151,keuzes!$I$2:$L$298,4,FALSE)</f>
        <v>#N/A</v>
      </c>
      <c r="I151" t="e">
        <f>VLOOKUP(E151,keuzes!$I$2:$M$298,5,FALSE)</f>
        <v>#N/A</v>
      </c>
      <c r="J151" s="15"/>
      <c r="K151" s="30"/>
      <c r="L151" s="15"/>
      <c r="M151" s="16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7"/>
      <c r="Y151" s="12"/>
      <c r="Z151" s="12"/>
      <c r="AA151" s="12"/>
    </row>
    <row r="152" spans="1:27" x14ac:dyDescent="0.3">
      <c r="A152" s="29"/>
      <c r="B152" s="14"/>
      <c r="C152" s="12"/>
      <c r="D152" s="12"/>
      <c r="E152" s="12"/>
      <c r="F152" t="e">
        <f>VLOOKUP(E152,keuzes!$I$2:$K$298,2,FALSE)</f>
        <v>#N/A</v>
      </c>
      <c r="G152" t="e">
        <f>VLOOKUP(E152,keuzes!$I$2:$K$298,3,FALSE)</f>
        <v>#N/A</v>
      </c>
      <c r="H152" t="e">
        <f>VLOOKUP(E152,keuzes!$I$2:$L$298,4,FALSE)</f>
        <v>#N/A</v>
      </c>
      <c r="I152" t="e">
        <f>VLOOKUP(E152,keuzes!$I$2:$M$298,5,FALSE)</f>
        <v>#N/A</v>
      </c>
      <c r="J152" s="15"/>
      <c r="K152" s="30"/>
      <c r="L152" s="15"/>
      <c r="M152" s="16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7"/>
      <c r="Y152" s="12"/>
      <c r="Z152" s="12"/>
      <c r="AA152" s="12"/>
    </row>
    <row r="153" spans="1:27" x14ac:dyDescent="0.3">
      <c r="A153" s="29"/>
      <c r="B153" s="14"/>
      <c r="C153" s="12"/>
      <c r="D153" s="12"/>
      <c r="E153" s="12"/>
      <c r="F153" t="e">
        <f>VLOOKUP(E153,keuzes!$I$2:$K$298,2,FALSE)</f>
        <v>#N/A</v>
      </c>
      <c r="G153" t="e">
        <f>VLOOKUP(E153,keuzes!$I$2:$K$298,3,FALSE)</f>
        <v>#N/A</v>
      </c>
      <c r="H153" t="e">
        <f>VLOOKUP(E153,keuzes!$I$2:$L$298,4,FALSE)</f>
        <v>#N/A</v>
      </c>
      <c r="I153" t="e">
        <f>VLOOKUP(E153,keuzes!$I$2:$M$298,5,FALSE)</f>
        <v>#N/A</v>
      </c>
      <c r="J153" s="15"/>
      <c r="K153" s="30"/>
      <c r="L153" s="15"/>
      <c r="M153" s="16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7"/>
      <c r="Y153" s="12"/>
      <c r="Z153" s="12"/>
      <c r="AA153" s="12"/>
    </row>
    <row r="154" spans="1:27" x14ac:dyDescent="0.3">
      <c r="A154" s="29"/>
      <c r="B154" s="14"/>
      <c r="C154" s="12"/>
      <c r="D154" s="12"/>
      <c r="E154" s="12"/>
      <c r="F154" t="e">
        <f>VLOOKUP(E154,keuzes!$I$2:$K$298,2,FALSE)</f>
        <v>#N/A</v>
      </c>
      <c r="G154" t="e">
        <f>VLOOKUP(E154,keuzes!$I$2:$K$298,3,FALSE)</f>
        <v>#N/A</v>
      </c>
      <c r="H154" t="e">
        <f>VLOOKUP(E154,keuzes!$I$2:$L$298,4,FALSE)</f>
        <v>#N/A</v>
      </c>
      <c r="I154" t="e">
        <f>VLOOKUP(E154,keuzes!$I$2:$M$298,5,FALSE)</f>
        <v>#N/A</v>
      </c>
      <c r="J154" s="15"/>
      <c r="K154" s="30"/>
      <c r="L154" s="15"/>
      <c r="M154" s="16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7"/>
      <c r="Y154" s="12"/>
      <c r="Z154" s="12"/>
      <c r="AA154" s="12"/>
    </row>
    <row r="155" spans="1:27" x14ac:dyDescent="0.3">
      <c r="A155" s="29"/>
      <c r="B155" s="14"/>
      <c r="C155" s="12"/>
      <c r="D155" s="12"/>
      <c r="E155" s="12"/>
      <c r="F155" t="e">
        <f>VLOOKUP(E155,keuzes!$I$2:$K$298,2,FALSE)</f>
        <v>#N/A</v>
      </c>
      <c r="G155" t="e">
        <f>VLOOKUP(E155,keuzes!$I$2:$K$298,3,FALSE)</f>
        <v>#N/A</v>
      </c>
      <c r="H155" t="e">
        <f>VLOOKUP(E155,keuzes!$I$2:$L$298,4,FALSE)</f>
        <v>#N/A</v>
      </c>
      <c r="I155" t="e">
        <f>VLOOKUP(E155,keuzes!$I$2:$M$298,5,FALSE)</f>
        <v>#N/A</v>
      </c>
      <c r="J155" s="15"/>
      <c r="K155" s="30"/>
      <c r="L155" s="15"/>
      <c r="M155" s="16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7"/>
      <c r="Y155" s="12"/>
      <c r="Z155" s="12"/>
      <c r="AA155" s="12"/>
    </row>
    <row r="156" spans="1:27" x14ac:dyDescent="0.3">
      <c r="A156" s="29"/>
      <c r="B156" s="14"/>
      <c r="C156" s="12"/>
      <c r="D156" s="12"/>
      <c r="E156" s="12"/>
      <c r="F156" t="e">
        <f>VLOOKUP(E156,keuzes!$I$2:$K$298,2,FALSE)</f>
        <v>#N/A</v>
      </c>
      <c r="G156" t="e">
        <f>VLOOKUP(E156,keuzes!$I$2:$K$298,3,FALSE)</f>
        <v>#N/A</v>
      </c>
      <c r="H156" t="e">
        <f>VLOOKUP(E156,keuzes!$I$2:$L$298,4,FALSE)</f>
        <v>#N/A</v>
      </c>
      <c r="I156" t="e">
        <f>VLOOKUP(E156,keuzes!$I$2:$M$298,5,FALSE)</f>
        <v>#N/A</v>
      </c>
      <c r="J156" s="15"/>
      <c r="K156" s="30"/>
      <c r="L156" s="15"/>
      <c r="M156" s="16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7"/>
      <c r="Y156" s="12"/>
      <c r="Z156" s="12"/>
      <c r="AA156" s="12"/>
    </row>
    <row r="157" spans="1:27" x14ac:dyDescent="0.3">
      <c r="A157" s="29"/>
      <c r="B157" s="14"/>
      <c r="C157" s="12"/>
      <c r="D157" s="12"/>
      <c r="E157" s="12"/>
      <c r="F157" t="e">
        <f>VLOOKUP(E157,keuzes!$I$2:$K$298,2,FALSE)</f>
        <v>#N/A</v>
      </c>
      <c r="G157" t="e">
        <f>VLOOKUP(E157,keuzes!$I$2:$K$298,3,FALSE)</f>
        <v>#N/A</v>
      </c>
      <c r="H157" t="e">
        <f>VLOOKUP(E157,keuzes!$I$2:$L$298,4,FALSE)</f>
        <v>#N/A</v>
      </c>
      <c r="I157" t="e">
        <f>VLOOKUP(E157,keuzes!$I$2:$M$298,5,FALSE)</f>
        <v>#N/A</v>
      </c>
      <c r="J157" s="15"/>
      <c r="K157" s="30"/>
      <c r="L157" s="15"/>
      <c r="M157" s="16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7"/>
      <c r="Y157" s="12"/>
      <c r="Z157" s="12"/>
      <c r="AA157" s="12"/>
    </row>
    <row r="158" spans="1:27" x14ac:dyDescent="0.3">
      <c r="A158" s="29"/>
      <c r="B158" s="14"/>
      <c r="C158" s="12"/>
      <c r="D158" s="12"/>
      <c r="E158" s="12"/>
      <c r="F158" t="e">
        <f>VLOOKUP(E158,keuzes!$I$2:$K$298,2,FALSE)</f>
        <v>#N/A</v>
      </c>
      <c r="G158" t="e">
        <f>VLOOKUP(E158,keuzes!$I$2:$K$298,3,FALSE)</f>
        <v>#N/A</v>
      </c>
      <c r="H158" t="e">
        <f>VLOOKUP(E158,keuzes!$I$2:$L$298,4,FALSE)</f>
        <v>#N/A</v>
      </c>
      <c r="I158" t="e">
        <f>VLOOKUP(E158,keuzes!$I$2:$M$298,5,FALSE)</f>
        <v>#N/A</v>
      </c>
      <c r="J158" s="15"/>
      <c r="K158" s="30"/>
      <c r="L158" s="15"/>
      <c r="M158" s="16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7"/>
      <c r="Y158" s="12"/>
      <c r="Z158" s="12"/>
      <c r="AA158" s="12"/>
    </row>
    <row r="159" spans="1:27" x14ac:dyDescent="0.3">
      <c r="A159" s="29"/>
      <c r="B159" s="14"/>
      <c r="C159" s="12"/>
      <c r="D159" s="12"/>
      <c r="E159" s="12"/>
      <c r="F159" t="e">
        <f>VLOOKUP(E159,keuzes!$I$2:$K$298,2,FALSE)</f>
        <v>#N/A</v>
      </c>
      <c r="G159" t="e">
        <f>VLOOKUP(E159,keuzes!$I$2:$K$298,3,FALSE)</f>
        <v>#N/A</v>
      </c>
      <c r="H159" t="e">
        <f>VLOOKUP(E159,keuzes!$I$2:$L$298,4,FALSE)</f>
        <v>#N/A</v>
      </c>
      <c r="I159" t="e">
        <f>VLOOKUP(E159,keuzes!$I$2:$M$298,5,FALSE)</f>
        <v>#N/A</v>
      </c>
      <c r="J159" s="15"/>
      <c r="K159" s="30"/>
      <c r="L159" s="15"/>
      <c r="M159" s="16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7"/>
      <c r="Y159" s="12"/>
      <c r="Z159" s="12"/>
      <c r="AA159" s="12"/>
    </row>
    <row r="160" spans="1:27" x14ac:dyDescent="0.3">
      <c r="A160" s="29"/>
      <c r="B160" s="14"/>
      <c r="C160" s="12"/>
      <c r="D160" s="12"/>
      <c r="E160" s="12"/>
      <c r="F160" t="e">
        <f>VLOOKUP(E160,keuzes!$I$2:$K$298,2,FALSE)</f>
        <v>#N/A</v>
      </c>
      <c r="G160" t="e">
        <f>VLOOKUP(E160,keuzes!$I$2:$K$298,3,FALSE)</f>
        <v>#N/A</v>
      </c>
      <c r="H160" t="e">
        <f>VLOOKUP(E160,keuzes!$I$2:$L$298,4,FALSE)</f>
        <v>#N/A</v>
      </c>
      <c r="I160" t="e">
        <f>VLOOKUP(E160,keuzes!$I$2:$M$298,5,FALSE)</f>
        <v>#N/A</v>
      </c>
      <c r="J160" s="15"/>
      <c r="K160" s="30"/>
      <c r="L160" s="15"/>
      <c r="M160" s="16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7"/>
      <c r="Y160" s="12"/>
      <c r="Z160" s="12"/>
      <c r="AA160" s="12"/>
    </row>
    <row r="161" spans="1:27" x14ac:dyDescent="0.3">
      <c r="A161" s="29"/>
      <c r="B161" s="14"/>
      <c r="C161" s="12"/>
      <c r="D161" s="12"/>
      <c r="E161" s="12"/>
      <c r="F161" t="e">
        <f>VLOOKUP(E161,keuzes!$I$2:$K$298,2,FALSE)</f>
        <v>#N/A</v>
      </c>
      <c r="G161" t="e">
        <f>VLOOKUP(E161,keuzes!$I$2:$K$298,3,FALSE)</f>
        <v>#N/A</v>
      </c>
      <c r="H161" t="e">
        <f>VLOOKUP(E161,keuzes!$I$2:$L$298,4,FALSE)</f>
        <v>#N/A</v>
      </c>
      <c r="I161" t="e">
        <f>VLOOKUP(E161,keuzes!$I$2:$M$298,5,FALSE)</f>
        <v>#N/A</v>
      </c>
      <c r="J161" s="15"/>
      <c r="K161" s="30"/>
      <c r="L161" s="15"/>
      <c r="M161" s="16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7"/>
      <c r="Y161" s="12"/>
      <c r="Z161" s="12"/>
      <c r="AA161" s="12"/>
    </row>
    <row r="162" spans="1:27" x14ac:dyDescent="0.3">
      <c r="A162" s="29"/>
      <c r="B162" s="14"/>
      <c r="C162" s="12"/>
      <c r="D162" s="12"/>
      <c r="E162" s="12"/>
      <c r="F162" t="e">
        <f>VLOOKUP(E162,keuzes!$I$2:$K$298,2,FALSE)</f>
        <v>#N/A</v>
      </c>
      <c r="G162" t="e">
        <f>VLOOKUP(E162,keuzes!$I$2:$K$298,3,FALSE)</f>
        <v>#N/A</v>
      </c>
      <c r="H162" t="e">
        <f>VLOOKUP(E162,keuzes!$I$2:$L$298,4,FALSE)</f>
        <v>#N/A</v>
      </c>
      <c r="I162" t="e">
        <f>VLOOKUP(E162,keuzes!$I$2:$M$298,5,FALSE)</f>
        <v>#N/A</v>
      </c>
      <c r="J162" s="15"/>
      <c r="K162" s="30"/>
      <c r="L162" s="15"/>
      <c r="M162" s="16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7"/>
      <c r="Y162" s="12"/>
      <c r="Z162" s="12"/>
      <c r="AA162" s="12"/>
    </row>
    <row r="163" spans="1:27" x14ac:dyDescent="0.3">
      <c r="A163" s="29"/>
      <c r="B163" s="14"/>
      <c r="C163" s="12"/>
      <c r="D163" s="12"/>
      <c r="E163" s="12"/>
      <c r="F163" t="e">
        <f>VLOOKUP(E163,keuzes!$I$2:$K$298,2,FALSE)</f>
        <v>#N/A</v>
      </c>
      <c r="G163" t="e">
        <f>VLOOKUP(E163,keuzes!$I$2:$K$298,3,FALSE)</f>
        <v>#N/A</v>
      </c>
      <c r="H163" t="e">
        <f>VLOOKUP(E163,keuzes!$I$2:$L$298,4,FALSE)</f>
        <v>#N/A</v>
      </c>
      <c r="I163" t="e">
        <f>VLOOKUP(E163,keuzes!$I$2:$M$298,5,FALSE)</f>
        <v>#N/A</v>
      </c>
      <c r="J163" s="15"/>
      <c r="K163" s="30"/>
      <c r="L163" s="15"/>
      <c r="M163" s="16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7"/>
      <c r="Y163" s="12"/>
      <c r="Z163" s="12"/>
      <c r="AA163" s="12"/>
    </row>
    <row r="164" spans="1:27" x14ac:dyDescent="0.3">
      <c r="A164" s="29"/>
      <c r="B164" s="14"/>
      <c r="C164" s="12"/>
      <c r="D164" s="12"/>
      <c r="E164" s="12"/>
      <c r="F164" t="e">
        <f>VLOOKUP(E164,keuzes!$I$2:$K$298,2,FALSE)</f>
        <v>#N/A</v>
      </c>
      <c r="G164" t="e">
        <f>VLOOKUP(E164,keuzes!$I$2:$K$298,3,FALSE)</f>
        <v>#N/A</v>
      </c>
      <c r="H164" t="e">
        <f>VLOOKUP(E164,keuzes!$I$2:$L$298,4,FALSE)</f>
        <v>#N/A</v>
      </c>
      <c r="I164" t="e">
        <f>VLOOKUP(E164,keuzes!$I$2:$M$298,5,FALSE)</f>
        <v>#N/A</v>
      </c>
      <c r="J164" s="15"/>
      <c r="K164" s="30"/>
      <c r="L164" s="15"/>
      <c r="M164" s="16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7"/>
      <c r="Y164" s="12"/>
      <c r="Z164" s="12"/>
      <c r="AA164" s="12"/>
    </row>
    <row r="165" spans="1:27" x14ac:dyDescent="0.3">
      <c r="A165" s="29"/>
      <c r="B165" s="14"/>
      <c r="C165" s="12"/>
      <c r="D165" s="12"/>
      <c r="E165" s="12"/>
      <c r="F165" t="e">
        <f>VLOOKUP(E165,keuzes!$I$2:$K$298,2,FALSE)</f>
        <v>#N/A</v>
      </c>
      <c r="G165" t="e">
        <f>VLOOKUP(E165,keuzes!$I$2:$K$298,3,FALSE)</f>
        <v>#N/A</v>
      </c>
      <c r="H165" t="e">
        <f>VLOOKUP(E165,keuzes!$I$2:$L$298,4,FALSE)</f>
        <v>#N/A</v>
      </c>
      <c r="I165" t="e">
        <f>VLOOKUP(E165,keuzes!$I$2:$M$298,5,FALSE)</f>
        <v>#N/A</v>
      </c>
      <c r="J165" s="15"/>
      <c r="K165" s="30"/>
      <c r="L165" s="15"/>
      <c r="M165" s="16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7"/>
      <c r="Y165" s="12"/>
      <c r="Z165" s="12"/>
      <c r="AA165" s="12"/>
    </row>
    <row r="166" spans="1:27" x14ac:dyDescent="0.3">
      <c r="A166" s="29"/>
      <c r="B166" s="14"/>
      <c r="C166" s="12"/>
      <c r="D166" s="12"/>
      <c r="E166" s="12"/>
      <c r="F166" t="e">
        <f>VLOOKUP(E166,keuzes!$I$2:$K$298,2,FALSE)</f>
        <v>#N/A</v>
      </c>
      <c r="G166" t="e">
        <f>VLOOKUP(E166,keuzes!$I$2:$K$298,3,FALSE)</f>
        <v>#N/A</v>
      </c>
      <c r="H166" t="e">
        <f>VLOOKUP(E166,keuzes!$I$2:$L$298,4,FALSE)</f>
        <v>#N/A</v>
      </c>
      <c r="I166" t="e">
        <f>VLOOKUP(E166,keuzes!$I$2:$M$298,5,FALSE)</f>
        <v>#N/A</v>
      </c>
      <c r="J166" s="15"/>
      <c r="K166" s="30"/>
      <c r="L166" s="15"/>
      <c r="M166" s="16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7"/>
      <c r="Y166" s="12"/>
      <c r="Z166" s="12"/>
      <c r="AA166" s="12"/>
    </row>
    <row r="167" spans="1:27" x14ac:dyDescent="0.3">
      <c r="A167" s="29"/>
      <c r="B167" s="14"/>
      <c r="C167" s="12"/>
      <c r="D167" s="12"/>
      <c r="E167" s="12"/>
      <c r="F167" t="e">
        <f>VLOOKUP(E167,keuzes!$I$2:$K$298,2,FALSE)</f>
        <v>#N/A</v>
      </c>
      <c r="G167" t="e">
        <f>VLOOKUP(E167,keuzes!$I$2:$K$298,3,FALSE)</f>
        <v>#N/A</v>
      </c>
      <c r="H167" t="e">
        <f>VLOOKUP(E167,keuzes!$I$2:$L$298,4,FALSE)</f>
        <v>#N/A</v>
      </c>
      <c r="I167" t="e">
        <f>VLOOKUP(E167,keuzes!$I$2:$M$298,5,FALSE)</f>
        <v>#N/A</v>
      </c>
      <c r="J167" s="15"/>
      <c r="K167" s="30"/>
      <c r="L167" s="15"/>
      <c r="M167" s="16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7"/>
      <c r="Y167" s="12"/>
      <c r="Z167" s="12"/>
      <c r="AA167" s="12"/>
    </row>
    <row r="168" spans="1:27" x14ac:dyDescent="0.3">
      <c r="A168" s="29"/>
      <c r="B168" s="14"/>
      <c r="C168" s="12"/>
      <c r="D168" s="12"/>
      <c r="E168" s="12"/>
      <c r="F168" t="e">
        <f>VLOOKUP(E168,keuzes!$I$2:$K$298,2,FALSE)</f>
        <v>#N/A</v>
      </c>
      <c r="G168" t="e">
        <f>VLOOKUP(E168,keuzes!$I$2:$K$298,3,FALSE)</f>
        <v>#N/A</v>
      </c>
      <c r="H168" t="e">
        <f>VLOOKUP(E168,keuzes!$I$2:$L$298,4,FALSE)</f>
        <v>#N/A</v>
      </c>
      <c r="I168" t="e">
        <f>VLOOKUP(E168,keuzes!$I$2:$M$298,5,FALSE)</f>
        <v>#N/A</v>
      </c>
      <c r="J168" s="15"/>
      <c r="K168" s="30"/>
      <c r="L168" s="15"/>
      <c r="M168" s="16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7"/>
      <c r="Y168" s="12"/>
      <c r="Z168" s="12"/>
      <c r="AA168" s="12"/>
    </row>
    <row r="169" spans="1:27" x14ac:dyDescent="0.3">
      <c r="A169" s="29"/>
      <c r="B169" s="14"/>
      <c r="C169" s="12"/>
      <c r="D169" s="12"/>
      <c r="E169" s="12"/>
      <c r="F169" t="e">
        <f>VLOOKUP(E169,keuzes!$I$2:$K$298,2,FALSE)</f>
        <v>#N/A</v>
      </c>
      <c r="G169" t="e">
        <f>VLOOKUP(E169,keuzes!$I$2:$K$298,3,FALSE)</f>
        <v>#N/A</v>
      </c>
      <c r="H169" t="e">
        <f>VLOOKUP(E169,keuzes!$I$2:$L$298,4,FALSE)</f>
        <v>#N/A</v>
      </c>
      <c r="I169" t="e">
        <f>VLOOKUP(E169,keuzes!$I$2:$M$298,5,FALSE)</f>
        <v>#N/A</v>
      </c>
      <c r="J169" s="15"/>
      <c r="K169" s="30"/>
      <c r="L169" s="15"/>
      <c r="M169" s="16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7"/>
      <c r="Y169" s="12"/>
      <c r="Z169" s="12"/>
      <c r="AA169" s="12"/>
    </row>
    <row r="170" spans="1:27" x14ac:dyDescent="0.3">
      <c r="A170" s="29"/>
      <c r="B170" s="14"/>
      <c r="C170" s="12"/>
      <c r="D170" s="12"/>
      <c r="E170" s="12"/>
      <c r="F170" t="e">
        <f>VLOOKUP(E170,keuzes!$I$2:$K$298,2,FALSE)</f>
        <v>#N/A</v>
      </c>
      <c r="G170" t="e">
        <f>VLOOKUP(E170,keuzes!$I$2:$K$298,3,FALSE)</f>
        <v>#N/A</v>
      </c>
      <c r="H170" t="e">
        <f>VLOOKUP(E170,keuzes!$I$2:$L$298,4,FALSE)</f>
        <v>#N/A</v>
      </c>
      <c r="I170" t="e">
        <f>VLOOKUP(E170,keuzes!$I$2:$M$298,5,FALSE)</f>
        <v>#N/A</v>
      </c>
      <c r="J170" s="15"/>
      <c r="K170" s="30"/>
      <c r="L170" s="15"/>
      <c r="M170" s="16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7"/>
      <c r="Y170" s="12"/>
      <c r="Z170" s="12"/>
      <c r="AA170" s="12"/>
    </row>
    <row r="171" spans="1:27" x14ac:dyDescent="0.3">
      <c r="A171" s="29"/>
      <c r="B171" s="14"/>
      <c r="C171" s="12"/>
      <c r="D171" s="12"/>
      <c r="E171" s="12"/>
      <c r="F171" t="e">
        <f>VLOOKUP(E171,keuzes!$I$2:$K$298,2,FALSE)</f>
        <v>#N/A</v>
      </c>
      <c r="G171" t="e">
        <f>VLOOKUP(E171,keuzes!$I$2:$K$298,3,FALSE)</f>
        <v>#N/A</v>
      </c>
      <c r="H171" t="e">
        <f>VLOOKUP(E171,keuzes!$I$2:$L$298,4,FALSE)</f>
        <v>#N/A</v>
      </c>
      <c r="I171" t="e">
        <f>VLOOKUP(E171,keuzes!$I$2:$M$298,5,FALSE)</f>
        <v>#N/A</v>
      </c>
      <c r="J171" s="15"/>
      <c r="K171" s="30"/>
      <c r="L171" s="15"/>
      <c r="M171" s="16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7"/>
      <c r="Y171" s="12"/>
      <c r="Z171" s="12"/>
      <c r="AA171" s="12"/>
    </row>
    <row r="172" spans="1:27" x14ac:dyDescent="0.3">
      <c r="A172" s="29"/>
      <c r="B172" s="14"/>
      <c r="C172" s="12"/>
      <c r="D172" s="12"/>
      <c r="E172" s="12"/>
      <c r="F172" t="e">
        <f>VLOOKUP(E172,keuzes!$I$2:$K$298,2,FALSE)</f>
        <v>#N/A</v>
      </c>
      <c r="G172" t="e">
        <f>VLOOKUP(E172,keuzes!$I$2:$K$298,3,FALSE)</f>
        <v>#N/A</v>
      </c>
      <c r="H172" t="e">
        <f>VLOOKUP(E172,keuzes!$I$2:$L$298,4,FALSE)</f>
        <v>#N/A</v>
      </c>
      <c r="I172" t="e">
        <f>VLOOKUP(E172,keuzes!$I$2:$M$298,5,FALSE)</f>
        <v>#N/A</v>
      </c>
      <c r="J172" s="15"/>
      <c r="K172" s="30"/>
      <c r="L172" s="15"/>
      <c r="M172" s="16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7"/>
      <c r="Y172" s="12"/>
      <c r="Z172" s="12"/>
      <c r="AA172" s="12"/>
    </row>
    <row r="173" spans="1:27" x14ac:dyDescent="0.3">
      <c r="A173" s="29"/>
      <c r="B173" s="14"/>
      <c r="C173" s="12"/>
      <c r="D173" s="12"/>
      <c r="E173" s="12"/>
      <c r="F173" t="e">
        <f>VLOOKUP(E173,keuzes!$I$2:$K$298,2,FALSE)</f>
        <v>#N/A</v>
      </c>
      <c r="G173" t="e">
        <f>VLOOKUP(E173,keuzes!$I$2:$K$298,3,FALSE)</f>
        <v>#N/A</v>
      </c>
      <c r="H173" t="e">
        <f>VLOOKUP(E173,keuzes!$I$2:$L$298,4,FALSE)</f>
        <v>#N/A</v>
      </c>
      <c r="I173" t="e">
        <f>VLOOKUP(E173,keuzes!$I$2:$M$298,5,FALSE)</f>
        <v>#N/A</v>
      </c>
      <c r="J173" s="15"/>
      <c r="K173" s="30"/>
      <c r="L173" s="15"/>
      <c r="M173" s="16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7"/>
      <c r="Y173" s="12"/>
      <c r="Z173" s="12"/>
      <c r="AA173" s="12"/>
    </row>
    <row r="174" spans="1:27" x14ac:dyDescent="0.3">
      <c r="A174" s="29"/>
      <c r="B174" s="14"/>
      <c r="C174" s="12"/>
      <c r="D174" s="12"/>
      <c r="E174" s="12"/>
      <c r="F174" t="e">
        <f>VLOOKUP(E174,keuzes!$I$2:$K$298,2,FALSE)</f>
        <v>#N/A</v>
      </c>
      <c r="G174" t="e">
        <f>VLOOKUP(E174,keuzes!$I$2:$K$298,3,FALSE)</f>
        <v>#N/A</v>
      </c>
      <c r="H174" t="e">
        <f>VLOOKUP(E174,keuzes!$I$2:$L$298,4,FALSE)</f>
        <v>#N/A</v>
      </c>
      <c r="I174" t="e">
        <f>VLOOKUP(E174,keuzes!$I$2:$M$298,5,FALSE)</f>
        <v>#N/A</v>
      </c>
      <c r="J174" s="15"/>
      <c r="K174" s="30"/>
      <c r="L174" s="15"/>
      <c r="M174" s="16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7"/>
      <c r="Y174" s="12"/>
      <c r="Z174" s="12"/>
      <c r="AA174" s="12"/>
    </row>
    <row r="175" spans="1:27" x14ac:dyDescent="0.3">
      <c r="A175" s="29"/>
      <c r="B175" s="14"/>
      <c r="C175" s="12"/>
      <c r="D175" s="12"/>
      <c r="E175" s="12"/>
      <c r="F175" t="e">
        <f>VLOOKUP(E175,keuzes!$I$2:$K$298,2,FALSE)</f>
        <v>#N/A</v>
      </c>
      <c r="G175" t="e">
        <f>VLOOKUP(E175,keuzes!$I$2:$K$298,3,FALSE)</f>
        <v>#N/A</v>
      </c>
      <c r="H175" t="e">
        <f>VLOOKUP(E175,keuzes!$I$2:$L$298,4,FALSE)</f>
        <v>#N/A</v>
      </c>
      <c r="I175" t="e">
        <f>VLOOKUP(E175,keuzes!$I$2:$M$298,5,FALSE)</f>
        <v>#N/A</v>
      </c>
      <c r="J175" s="15"/>
      <c r="K175" s="30"/>
      <c r="L175" s="15"/>
      <c r="M175" s="16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7"/>
      <c r="Y175" s="12"/>
      <c r="Z175" s="12"/>
      <c r="AA175" s="12"/>
    </row>
    <row r="176" spans="1:27" x14ac:dyDescent="0.3">
      <c r="A176" s="29"/>
      <c r="B176" s="14"/>
      <c r="C176" s="12"/>
      <c r="D176" s="12"/>
      <c r="E176" s="12"/>
      <c r="F176" t="e">
        <f>VLOOKUP(E176,keuzes!$I$2:$K$298,2,FALSE)</f>
        <v>#N/A</v>
      </c>
      <c r="G176" t="e">
        <f>VLOOKUP(E176,keuzes!$I$2:$K$298,3,FALSE)</f>
        <v>#N/A</v>
      </c>
      <c r="H176" t="e">
        <f>VLOOKUP(E176,keuzes!$I$2:$L$298,4,FALSE)</f>
        <v>#N/A</v>
      </c>
      <c r="I176" t="e">
        <f>VLOOKUP(E176,keuzes!$I$2:$M$298,5,FALSE)</f>
        <v>#N/A</v>
      </c>
      <c r="J176" s="15"/>
      <c r="K176" s="30"/>
      <c r="L176" s="15"/>
      <c r="M176" s="16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7"/>
      <c r="Y176" s="12"/>
      <c r="Z176" s="12"/>
      <c r="AA176" s="12"/>
    </row>
    <row r="177" spans="1:27" x14ac:dyDescent="0.3">
      <c r="A177" s="29"/>
      <c r="B177" s="14"/>
      <c r="C177" s="12"/>
      <c r="D177" s="12"/>
      <c r="E177" s="12"/>
      <c r="F177" t="e">
        <f>VLOOKUP(E177,keuzes!$I$2:$K$298,2,FALSE)</f>
        <v>#N/A</v>
      </c>
      <c r="G177" t="e">
        <f>VLOOKUP(E177,keuzes!$I$2:$K$298,3,FALSE)</f>
        <v>#N/A</v>
      </c>
      <c r="H177" t="e">
        <f>VLOOKUP(E177,keuzes!$I$2:$L$298,4,FALSE)</f>
        <v>#N/A</v>
      </c>
      <c r="I177" t="e">
        <f>VLOOKUP(E177,keuzes!$I$2:$M$298,5,FALSE)</f>
        <v>#N/A</v>
      </c>
      <c r="J177" s="15"/>
      <c r="K177" s="30"/>
      <c r="L177" s="15"/>
      <c r="M177" s="16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7"/>
      <c r="Y177" s="12"/>
      <c r="Z177" s="12"/>
      <c r="AA177" s="12"/>
    </row>
    <row r="178" spans="1:27" x14ac:dyDescent="0.3">
      <c r="A178" s="29"/>
      <c r="B178" s="14"/>
      <c r="C178" s="12"/>
      <c r="D178" s="12"/>
      <c r="E178" s="12"/>
      <c r="F178" t="e">
        <f>VLOOKUP(E178,keuzes!$I$2:$K$298,2,FALSE)</f>
        <v>#N/A</v>
      </c>
      <c r="G178" t="e">
        <f>VLOOKUP(E178,keuzes!$I$2:$K$298,3,FALSE)</f>
        <v>#N/A</v>
      </c>
      <c r="H178" t="e">
        <f>VLOOKUP(E178,keuzes!$I$2:$L$298,4,FALSE)</f>
        <v>#N/A</v>
      </c>
      <c r="I178" t="e">
        <f>VLOOKUP(E178,keuzes!$I$2:$M$298,5,FALSE)</f>
        <v>#N/A</v>
      </c>
      <c r="J178" s="15"/>
      <c r="K178" s="30"/>
      <c r="L178" s="15"/>
      <c r="M178" s="16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7"/>
      <c r="Y178" s="12"/>
      <c r="Z178" s="12"/>
      <c r="AA178" s="12"/>
    </row>
    <row r="179" spans="1:27" x14ac:dyDescent="0.3">
      <c r="A179" s="29"/>
      <c r="B179" s="14"/>
      <c r="C179" s="12"/>
      <c r="D179" s="12"/>
      <c r="E179" s="12"/>
      <c r="F179" t="e">
        <f>VLOOKUP(E179,keuzes!$I$2:$K$298,2,FALSE)</f>
        <v>#N/A</v>
      </c>
      <c r="G179" t="e">
        <f>VLOOKUP(E179,keuzes!$I$2:$K$298,3,FALSE)</f>
        <v>#N/A</v>
      </c>
      <c r="H179" t="e">
        <f>VLOOKUP(E179,keuzes!$I$2:$L$298,4,FALSE)</f>
        <v>#N/A</v>
      </c>
      <c r="I179" t="e">
        <f>VLOOKUP(E179,keuzes!$I$2:$M$298,5,FALSE)</f>
        <v>#N/A</v>
      </c>
      <c r="J179" s="15"/>
      <c r="K179" s="30"/>
      <c r="L179" s="15"/>
      <c r="M179" s="16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7"/>
      <c r="Y179" s="12"/>
      <c r="Z179" s="12"/>
      <c r="AA179" s="12"/>
    </row>
    <row r="180" spans="1:27" x14ac:dyDescent="0.3">
      <c r="A180" s="29"/>
      <c r="B180" s="14"/>
      <c r="C180" s="12"/>
      <c r="D180" s="12"/>
      <c r="E180" s="12"/>
      <c r="F180" t="e">
        <f>VLOOKUP(E180,keuzes!$I$2:$K$298,2,FALSE)</f>
        <v>#N/A</v>
      </c>
      <c r="G180" t="e">
        <f>VLOOKUP(E180,keuzes!$I$2:$K$298,3,FALSE)</f>
        <v>#N/A</v>
      </c>
      <c r="H180" t="e">
        <f>VLOOKUP(E180,keuzes!$I$2:$L$298,4,FALSE)</f>
        <v>#N/A</v>
      </c>
      <c r="I180" t="e">
        <f>VLOOKUP(E180,keuzes!$I$2:$M$298,5,FALSE)</f>
        <v>#N/A</v>
      </c>
      <c r="J180" s="15"/>
      <c r="K180" s="30"/>
      <c r="L180" s="15"/>
      <c r="M180" s="16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7"/>
      <c r="Y180" s="12"/>
      <c r="Z180" s="12"/>
      <c r="AA180" s="12"/>
    </row>
    <row r="181" spans="1:27" x14ac:dyDescent="0.3">
      <c r="A181" s="29"/>
      <c r="B181" s="14"/>
      <c r="C181" s="12"/>
      <c r="D181" s="12"/>
      <c r="E181" s="12"/>
      <c r="F181" t="e">
        <f>VLOOKUP(E181,keuzes!$I$2:$K$298,2,FALSE)</f>
        <v>#N/A</v>
      </c>
      <c r="G181" t="e">
        <f>VLOOKUP(E181,keuzes!$I$2:$K$298,3,FALSE)</f>
        <v>#N/A</v>
      </c>
      <c r="H181" t="e">
        <f>VLOOKUP(E181,keuzes!$I$2:$L$298,4,FALSE)</f>
        <v>#N/A</v>
      </c>
      <c r="I181" t="e">
        <f>VLOOKUP(E181,keuzes!$I$2:$M$298,5,FALSE)</f>
        <v>#N/A</v>
      </c>
      <c r="J181" s="15"/>
      <c r="K181" s="30"/>
      <c r="L181" s="15"/>
      <c r="M181" s="16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7"/>
      <c r="Y181" s="12"/>
      <c r="Z181" s="12"/>
      <c r="AA181" s="12"/>
    </row>
    <row r="182" spans="1:27" x14ac:dyDescent="0.3">
      <c r="A182" s="29"/>
      <c r="B182" s="14"/>
      <c r="C182" s="12"/>
      <c r="D182" s="12"/>
      <c r="E182" s="12"/>
      <c r="F182" t="e">
        <f>VLOOKUP(E182,keuzes!$I$2:$K$298,2,FALSE)</f>
        <v>#N/A</v>
      </c>
      <c r="G182" t="e">
        <f>VLOOKUP(E182,keuzes!$I$2:$K$298,3,FALSE)</f>
        <v>#N/A</v>
      </c>
      <c r="H182" t="e">
        <f>VLOOKUP(E182,keuzes!$I$2:$L$298,4,FALSE)</f>
        <v>#N/A</v>
      </c>
      <c r="I182" t="e">
        <f>VLOOKUP(E182,keuzes!$I$2:$M$298,5,FALSE)</f>
        <v>#N/A</v>
      </c>
      <c r="J182" s="15"/>
      <c r="K182" s="30"/>
      <c r="L182" s="15"/>
      <c r="M182" s="16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7"/>
      <c r="Y182" s="12"/>
      <c r="Z182" s="12"/>
      <c r="AA182" s="12"/>
    </row>
    <row r="183" spans="1:27" x14ac:dyDescent="0.3">
      <c r="A183" s="29"/>
      <c r="B183" s="14"/>
      <c r="C183" s="12"/>
      <c r="D183" s="12"/>
      <c r="E183" s="12"/>
      <c r="F183" t="e">
        <f>VLOOKUP(E183,keuzes!$I$2:$K$298,2,FALSE)</f>
        <v>#N/A</v>
      </c>
      <c r="G183" t="e">
        <f>VLOOKUP(E183,keuzes!$I$2:$K$298,3,FALSE)</f>
        <v>#N/A</v>
      </c>
      <c r="H183" t="e">
        <f>VLOOKUP(E183,keuzes!$I$2:$L$298,4,FALSE)</f>
        <v>#N/A</v>
      </c>
      <c r="I183" t="e">
        <f>VLOOKUP(E183,keuzes!$I$2:$M$298,5,FALSE)</f>
        <v>#N/A</v>
      </c>
      <c r="J183" s="15"/>
      <c r="K183" s="30"/>
      <c r="L183" s="15"/>
      <c r="M183" s="16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7"/>
      <c r="Y183" s="12"/>
      <c r="Z183" s="12"/>
      <c r="AA183" s="12"/>
    </row>
    <row r="184" spans="1:27" x14ac:dyDescent="0.3">
      <c r="A184" s="29"/>
      <c r="B184" s="14"/>
      <c r="C184" s="12"/>
      <c r="D184" s="12"/>
      <c r="E184" s="12"/>
      <c r="F184" t="e">
        <f>VLOOKUP(E184,keuzes!$I$2:$K$298,2,FALSE)</f>
        <v>#N/A</v>
      </c>
      <c r="G184" t="e">
        <f>VLOOKUP(E184,keuzes!$I$2:$K$298,3,FALSE)</f>
        <v>#N/A</v>
      </c>
      <c r="H184" t="e">
        <f>VLOOKUP(E184,keuzes!$I$2:$L$298,4,FALSE)</f>
        <v>#N/A</v>
      </c>
      <c r="I184" t="e">
        <f>VLOOKUP(E184,keuzes!$I$2:$M$298,5,FALSE)</f>
        <v>#N/A</v>
      </c>
      <c r="J184" s="15"/>
      <c r="K184" s="30"/>
      <c r="L184" s="15"/>
      <c r="M184" s="16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7"/>
      <c r="Y184" s="12"/>
      <c r="Z184" s="12"/>
      <c r="AA184" s="12"/>
    </row>
    <row r="185" spans="1:27" x14ac:dyDescent="0.3">
      <c r="A185" s="29"/>
      <c r="B185" s="14"/>
      <c r="C185" s="12"/>
      <c r="D185" s="12"/>
      <c r="E185" s="12"/>
      <c r="F185" t="e">
        <f>VLOOKUP(E185,keuzes!$I$2:$K$298,2,FALSE)</f>
        <v>#N/A</v>
      </c>
      <c r="G185" t="e">
        <f>VLOOKUP(E185,keuzes!$I$2:$K$298,3,FALSE)</f>
        <v>#N/A</v>
      </c>
      <c r="H185" t="e">
        <f>VLOOKUP(E185,keuzes!$I$2:$L$298,4,FALSE)</f>
        <v>#N/A</v>
      </c>
      <c r="I185" t="e">
        <f>VLOOKUP(E185,keuzes!$I$2:$M$298,5,FALSE)</f>
        <v>#N/A</v>
      </c>
      <c r="J185" s="15"/>
      <c r="K185" s="30"/>
      <c r="L185" s="15"/>
      <c r="M185" s="16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7"/>
      <c r="Y185" s="12"/>
      <c r="Z185" s="12"/>
      <c r="AA185" s="12"/>
    </row>
    <row r="186" spans="1:27" x14ac:dyDescent="0.3">
      <c r="A186" s="29"/>
      <c r="B186" s="14"/>
      <c r="C186" s="12"/>
      <c r="D186" s="12"/>
      <c r="E186" s="12"/>
      <c r="F186" t="e">
        <f>VLOOKUP(E186,keuzes!$I$2:$K$298,2,FALSE)</f>
        <v>#N/A</v>
      </c>
      <c r="G186" t="e">
        <f>VLOOKUP(E186,keuzes!$I$2:$K$298,3,FALSE)</f>
        <v>#N/A</v>
      </c>
      <c r="H186" t="e">
        <f>VLOOKUP(E186,keuzes!$I$2:$L$298,4,FALSE)</f>
        <v>#N/A</v>
      </c>
      <c r="I186" t="e">
        <f>VLOOKUP(E186,keuzes!$I$2:$M$298,5,FALSE)</f>
        <v>#N/A</v>
      </c>
      <c r="J186" s="15"/>
      <c r="K186" s="30"/>
      <c r="L186" s="15"/>
      <c r="M186" s="16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7"/>
      <c r="Y186" s="12"/>
      <c r="Z186" s="12"/>
      <c r="AA186" s="12"/>
    </row>
    <row r="187" spans="1:27" x14ac:dyDescent="0.3">
      <c r="A187" s="29"/>
      <c r="B187" s="14"/>
      <c r="C187" s="12"/>
      <c r="D187" s="12"/>
      <c r="E187" s="12"/>
      <c r="F187" t="e">
        <f>VLOOKUP(E187,keuzes!$I$2:$K$298,2,FALSE)</f>
        <v>#N/A</v>
      </c>
      <c r="G187" t="e">
        <f>VLOOKUP(E187,keuzes!$I$2:$K$298,3,FALSE)</f>
        <v>#N/A</v>
      </c>
      <c r="H187" t="e">
        <f>VLOOKUP(E187,keuzes!$I$2:$L$298,4,FALSE)</f>
        <v>#N/A</v>
      </c>
      <c r="I187" t="e">
        <f>VLOOKUP(E187,keuzes!$I$2:$M$298,5,FALSE)</f>
        <v>#N/A</v>
      </c>
      <c r="J187" s="15"/>
      <c r="K187" s="30"/>
      <c r="L187" s="15"/>
      <c r="M187" s="16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7"/>
      <c r="Y187" s="12"/>
      <c r="Z187" s="12"/>
      <c r="AA187" s="12"/>
    </row>
    <row r="188" spans="1:27" x14ac:dyDescent="0.3">
      <c r="A188" s="29"/>
      <c r="B188" s="14"/>
      <c r="C188" s="12"/>
      <c r="D188" s="12"/>
      <c r="E188" s="12"/>
      <c r="F188" t="e">
        <f>VLOOKUP(E188,keuzes!$I$2:$K$298,2,FALSE)</f>
        <v>#N/A</v>
      </c>
      <c r="G188" t="e">
        <f>VLOOKUP(E188,keuzes!$I$2:$K$298,3,FALSE)</f>
        <v>#N/A</v>
      </c>
      <c r="H188" t="e">
        <f>VLOOKUP(E188,keuzes!$I$2:$L$298,4,FALSE)</f>
        <v>#N/A</v>
      </c>
      <c r="I188" t="e">
        <f>VLOOKUP(E188,keuzes!$I$2:$M$298,5,FALSE)</f>
        <v>#N/A</v>
      </c>
      <c r="J188" s="15"/>
      <c r="K188" s="30"/>
      <c r="L188" s="15"/>
      <c r="M188" s="16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7"/>
      <c r="Y188" s="12"/>
      <c r="Z188" s="12"/>
      <c r="AA188" s="12"/>
    </row>
    <row r="189" spans="1:27" x14ac:dyDescent="0.3">
      <c r="A189" s="29"/>
      <c r="B189" s="14"/>
      <c r="C189" s="12"/>
      <c r="D189" s="12"/>
      <c r="E189" s="12"/>
      <c r="F189" t="e">
        <f>VLOOKUP(E189,keuzes!$I$2:$K$298,2,FALSE)</f>
        <v>#N/A</v>
      </c>
      <c r="G189" t="e">
        <f>VLOOKUP(E189,keuzes!$I$2:$K$298,3,FALSE)</f>
        <v>#N/A</v>
      </c>
      <c r="H189" t="e">
        <f>VLOOKUP(E189,keuzes!$I$2:$L$298,4,FALSE)</f>
        <v>#N/A</v>
      </c>
      <c r="I189" t="e">
        <f>VLOOKUP(E189,keuzes!$I$2:$M$298,5,FALSE)</f>
        <v>#N/A</v>
      </c>
      <c r="J189" s="15"/>
      <c r="K189" s="30"/>
      <c r="L189" s="15"/>
      <c r="M189" s="16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7"/>
      <c r="Y189" s="12"/>
      <c r="Z189" s="12"/>
      <c r="AA189" s="12"/>
    </row>
    <row r="190" spans="1:27" x14ac:dyDescent="0.3">
      <c r="A190" s="29"/>
      <c r="B190" s="14"/>
      <c r="C190" s="12"/>
      <c r="D190" s="12"/>
      <c r="E190" s="12"/>
      <c r="F190" t="e">
        <f>VLOOKUP(E190,keuzes!$I$2:$K$298,2,FALSE)</f>
        <v>#N/A</v>
      </c>
      <c r="G190" t="e">
        <f>VLOOKUP(E190,keuzes!$I$2:$K$298,3,FALSE)</f>
        <v>#N/A</v>
      </c>
      <c r="H190" t="e">
        <f>VLOOKUP(E190,keuzes!$I$2:$L$298,4,FALSE)</f>
        <v>#N/A</v>
      </c>
      <c r="I190" t="e">
        <f>VLOOKUP(E190,keuzes!$I$2:$M$298,5,FALSE)</f>
        <v>#N/A</v>
      </c>
      <c r="J190" s="15"/>
      <c r="K190" s="30"/>
      <c r="L190" s="15"/>
      <c r="M190" s="16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7"/>
      <c r="Y190" s="12"/>
      <c r="Z190" s="12"/>
      <c r="AA190" s="12"/>
    </row>
    <row r="191" spans="1:27" x14ac:dyDescent="0.3">
      <c r="A191" s="29"/>
      <c r="B191" s="14"/>
      <c r="C191" s="12"/>
      <c r="D191" s="12"/>
      <c r="E191" s="12"/>
      <c r="F191" t="e">
        <f>VLOOKUP(E191,keuzes!$I$2:$K$298,2,FALSE)</f>
        <v>#N/A</v>
      </c>
      <c r="G191" t="e">
        <f>VLOOKUP(E191,keuzes!$I$2:$K$298,3,FALSE)</f>
        <v>#N/A</v>
      </c>
      <c r="H191" t="e">
        <f>VLOOKUP(E191,keuzes!$I$2:$L$298,4,FALSE)</f>
        <v>#N/A</v>
      </c>
      <c r="I191" t="e">
        <f>VLOOKUP(E191,keuzes!$I$2:$M$298,5,FALSE)</f>
        <v>#N/A</v>
      </c>
      <c r="J191" s="15"/>
      <c r="K191" s="30"/>
      <c r="L191" s="15"/>
      <c r="M191" s="16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7"/>
      <c r="Y191" s="12"/>
      <c r="Z191" s="12"/>
      <c r="AA191" s="12"/>
    </row>
    <row r="192" spans="1:27" x14ac:dyDescent="0.3">
      <c r="A192" s="29"/>
      <c r="B192" s="14"/>
      <c r="C192" s="12"/>
      <c r="D192" s="12"/>
      <c r="E192" s="12"/>
      <c r="F192" t="e">
        <f>VLOOKUP(E192,keuzes!$I$2:$K$298,2,FALSE)</f>
        <v>#N/A</v>
      </c>
      <c r="G192" t="e">
        <f>VLOOKUP(E192,keuzes!$I$2:$K$298,3,FALSE)</f>
        <v>#N/A</v>
      </c>
      <c r="H192" t="e">
        <f>VLOOKUP(E192,keuzes!$I$2:$L$298,4,FALSE)</f>
        <v>#N/A</v>
      </c>
      <c r="I192" t="e">
        <f>VLOOKUP(E192,keuzes!$I$2:$M$298,5,FALSE)</f>
        <v>#N/A</v>
      </c>
      <c r="J192" s="15"/>
      <c r="K192" s="30"/>
      <c r="L192" s="15"/>
      <c r="M192" s="16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7"/>
      <c r="Y192" s="12"/>
      <c r="Z192" s="12"/>
      <c r="AA192" s="12"/>
    </row>
    <row r="193" spans="1:27" x14ac:dyDescent="0.3">
      <c r="A193" s="29"/>
      <c r="B193" s="14"/>
      <c r="C193" s="12"/>
      <c r="D193" s="12"/>
      <c r="E193" s="12"/>
      <c r="F193" t="e">
        <f>VLOOKUP(E193,keuzes!$I$2:$K$298,2,FALSE)</f>
        <v>#N/A</v>
      </c>
      <c r="G193" t="e">
        <f>VLOOKUP(E193,keuzes!$I$2:$K$298,3,FALSE)</f>
        <v>#N/A</v>
      </c>
      <c r="H193" t="e">
        <f>VLOOKUP(E193,keuzes!$I$2:$L$298,4,FALSE)</f>
        <v>#N/A</v>
      </c>
      <c r="I193" t="e">
        <f>VLOOKUP(E193,keuzes!$I$2:$M$298,5,FALSE)</f>
        <v>#N/A</v>
      </c>
      <c r="J193" s="15"/>
      <c r="K193" s="30"/>
      <c r="L193" s="15"/>
      <c r="M193" s="16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7"/>
      <c r="Y193" s="12"/>
      <c r="Z193" s="12"/>
      <c r="AA193" s="12"/>
    </row>
    <row r="194" spans="1:27" x14ac:dyDescent="0.3">
      <c r="A194" s="29"/>
      <c r="B194" s="14"/>
      <c r="C194" s="12"/>
      <c r="D194" s="12"/>
      <c r="E194" s="12"/>
      <c r="F194" t="e">
        <f>VLOOKUP(E194,keuzes!$I$2:$K$298,2,FALSE)</f>
        <v>#N/A</v>
      </c>
      <c r="G194" t="e">
        <f>VLOOKUP(E194,keuzes!$I$2:$K$298,3,FALSE)</f>
        <v>#N/A</v>
      </c>
      <c r="H194" t="e">
        <f>VLOOKUP(E194,keuzes!$I$2:$L$298,4,FALSE)</f>
        <v>#N/A</v>
      </c>
      <c r="I194" t="e">
        <f>VLOOKUP(E194,keuzes!$I$2:$M$298,5,FALSE)</f>
        <v>#N/A</v>
      </c>
      <c r="J194" s="15"/>
      <c r="K194" s="30"/>
      <c r="L194" s="15"/>
      <c r="M194" s="16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7"/>
      <c r="Y194" s="12"/>
      <c r="Z194" s="12"/>
      <c r="AA194" s="12"/>
    </row>
    <row r="195" spans="1:27" x14ac:dyDescent="0.3">
      <c r="A195" s="29"/>
      <c r="B195" s="14"/>
      <c r="C195" s="12"/>
      <c r="D195" s="12"/>
      <c r="E195" s="12"/>
      <c r="F195" t="e">
        <f>VLOOKUP(E195,keuzes!$I$2:$K$298,2,FALSE)</f>
        <v>#N/A</v>
      </c>
      <c r="G195" t="e">
        <f>VLOOKUP(E195,keuzes!$I$2:$K$298,3,FALSE)</f>
        <v>#N/A</v>
      </c>
      <c r="H195" t="e">
        <f>VLOOKUP(E195,keuzes!$I$2:$L$298,4,FALSE)</f>
        <v>#N/A</v>
      </c>
      <c r="I195" t="e">
        <f>VLOOKUP(E195,keuzes!$I$2:$M$298,5,FALSE)</f>
        <v>#N/A</v>
      </c>
      <c r="J195" s="15"/>
      <c r="K195" s="30"/>
      <c r="L195" s="15"/>
      <c r="M195" s="16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7"/>
      <c r="Y195" s="12"/>
      <c r="Z195" s="12"/>
      <c r="AA195" s="12"/>
    </row>
    <row r="196" spans="1:27" x14ac:dyDescent="0.3">
      <c r="A196" s="29"/>
      <c r="B196" s="14"/>
      <c r="C196" s="12"/>
      <c r="D196" s="12"/>
      <c r="E196" s="12"/>
      <c r="F196" t="e">
        <f>VLOOKUP(E196,keuzes!$I$2:$K$298,2,FALSE)</f>
        <v>#N/A</v>
      </c>
      <c r="G196" t="e">
        <f>VLOOKUP(E196,keuzes!$I$2:$K$298,3,FALSE)</f>
        <v>#N/A</v>
      </c>
      <c r="H196" t="e">
        <f>VLOOKUP(E196,keuzes!$I$2:$L$298,4,FALSE)</f>
        <v>#N/A</v>
      </c>
      <c r="I196" t="e">
        <f>VLOOKUP(E196,keuzes!$I$2:$M$298,5,FALSE)</f>
        <v>#N/A</v>
      </c>
      <c r="J196" s="15"/>
      <c r="K196" s="30"/>
      <c r="L196" s="15"/>
      <c r="M196" s="16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7"/>
      <c r="Y196" s="12"/>
      <c r="Z196" s="12"/>
      <c r="AA196" s="12"/>
    </row>
    <row r="197" spans="1:27" x14ac:dyDescent="0.3">
      <c r="A197" s="29"/>
      <c r="B197" s="14"/>
      <c r="C197" s="12"/>
      <c r="D197" s="12"/>
      <c r="E197" s="12"/>
      <c r="F197" t="e">
        <f>VLOOKUP(E197,keuzes!$I$2:$K$298,2,FALSE)</f>
        <v>#N/A</v>
      </c>
      <c r="G197" t="e">
        <f>VLOOKUP(E197,keuzes!$I$2:$K$298,3,FALSE)</f>
        <v>#N/A</v>
      </c>
      <c r="H197" t="e">
        <f>VLOOKUP(E197,keuzes!$I$2:$L$298,4,FALSE)</f>
        <v>#N/A</v>
      </c>
      <c r="I197" t="e">
        <f>VLOOKUP(E197,keuzes!$I$2:$M$298,5,FALSE)</f>
        <v>#N/A</v>
      </c>
      <c r="J197" s="15"/>
      <c r="K197" s="30"/>
      <c r="L197" s="15"/>
      <c r="M197" s="16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7"/>
      <c r="Y197" s="12"/>
      <c r="Z197" s="12"/>
      <c r="AA197" s="12"/>
    </row>
    <row r="198" spans="1:27" x14ac:dyDescent="0.3">
      <c r="A198" s="29"/>
      <c r="B198" s="14"/>
      <c r="C198" s="12"/>
      <c r="D198" s="12"/>
      <c r="E198" s="12"/>
      <c r="F198" t="e">
        <f>VLOOKUP(E198,keuzes!$I$2:$K$298,2,FALSE)</f>
        <v>#N/A</v>
      </c>
      <c r="G198" t="e">
        <f>VLOOKUP(E198,keuzes!$I$2:$K$298,3,FALSE)</f>
        <v>#N/A</v>
      </c>
      <c r="H198" t="e">
        <f>VLOOKUP(E198,keuzes!$I$2:$L$298,4,FALSE)</f>
        <v>#N/A</v>
      </c>
      <c r="I198" t="e">
        <f>VLOOKUP(E198,keuzes!$I$2:$M$298,5,FALSE)</f>
        <v>#N/A</v>
      </c>
      <c r="J198" s="15"/>
      <c r="K198" s="30"/>
      <c r="L198" s="15"/>
      <c r="M198" s="16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7"/>
      <c r="Y198" s="12"/>
      <c r="Z198" s="12"/>
      <c r="AA198" s="12"/>
    </row>
    <row r="199" spans="1:27" x14ac:dyDescent="0.3">
      <c r="A199" s="29"/>
      <c r="B199" s="14"/>
      <c r="C199" s="12"/>
      <c r="D199" s="12"/>
      <c r="E199" s="12"/>
      <c r="F199" t="e">
        <f>VLOOKUP(E199,keuzes!$I$2:$K$298,2,FALSE)</f>
        <v>#N/A</v>
      </c>
      <c r="G199" t="e">
        <f>VLOOKUP(E199,keuzes!$I$2:$K$298,3,FALSE)</f>
        <v>#N/A</v>
      </c>
      <c r="H199" t="e">
        <f>VLOOKUP(E199,keuzes!$I$2:$L$298,4,FALSE)</f>
        <v>#N/A</v>
      </c>
      <c r="I199" t="e">
        <f>VLOOKUP(E199,keuzes!$I$2:$M$298,5,FALSE)</f>
        <v>#N/A</v>
      </c>
      <c r="J199" s="15"/>
      <c r="K199" s="30"/>
      <c r="L199" s="15"/>
      <c r="M199" s="16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7"/>
      <c r="Y199" s="12"/>
      <c r="Z199" s="12"/>
      <c r="AA199" s="12"/>
    </row>
    <row r="200" spans="1:27" x14ac:dyDescent="0.3">
      <c r="A200" s="29"/>
      <c r="B200" s="14"/>
      <c r="C200" s="12"/>
      <c r="D200" s="12"/>
      <c r="E200" s="12"/>
      <c r="F200" t="e">
        <f>VLOOKUP(E200,keuzes!$I$2:$K$298,2,FALSE)</f>
        <v>#N/A</v>
      </c>
      <c r="G200" t="e">
        <f>VLOOKUP(E200,keuzes!$I$2:$K$298,3,FALSE)</f>
        <v>#N/A</v>
      </c>
      <c r="H200" t="e">
        <f>VLOOKUP(E200,keuzes!$I$2:$L$298,4,FALSE)</f>
        <v>#N/A</v>
      </c>
      <c r="I200" t="e">
        <f>VLOOKUP(E200,keuzes!$I$2:$M$298,5,FALSE)</f>
        <v>#N/A</v>
      </c>
      <c r="J200" s="15"/>
      <c r="K200" s="30"/>
      <c r="L200" s="15"/>
      <c r="M200" s="16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7"/>
      <c r="Y200" s="12"/>
      <c r="Z200" s="12"/>
      <c r="AA200" s="12"/>
    </row>
  </sheetData>
  <sheetProtection sheet="1"/>
  <dataConsolidate/>
  <dataValidations xWindow="840" yWindow="239" count="8">
    <dataValidation type="textLength" operator="equal" allowBlank="1" showInputMessage="1" showErrorMessage="1" errorTitle="fout" error="Max. 11 cijfers dienen manueel ingevoerd te worden," promptTitle="Geef het nummer in" prompt="Start altijd met 32! Bv. 32497572860_x000a_00 wordt AUTOMATISCH toegevoegd!" sqref="X4:X200" xr:uid="{09114998-929D-4F24-912D-1A602DB342D1}">
      <formula1>11</formula1>
    </dataValidation>
    <dataValidation type="textLength" operator="equal" allowBlank="1" showInputMessage="1" showErrorMessage="1" errorTitle="Fout" error="Zie omschrijving, starten met 32_x000a_00 wordt automatisch toegevoegd" promptTitle="Geef het nummer in" prompt="Start altijd met 32! Bv. 32497572860_x000a_00 wordt AUTOMATISCH toegevoegd!" sqref="X2" xr:uid="{C8A50F74-5E83-47C6-9778-881146A0703C}">
      <formula1>11</formula1>
    </dataValidation>
    <dataValidation operator="greaterThan" allowBlank="1" showInputMessage="1" showErrorMessage="1" errorTitle="Gebruik het correcte formaat" error="Enkel DD/MM/JJJJ wordt toegestaan! Data voor 2021 worden niet toegestaan," promptTitle="Verplicht in te vullen!" prompt="Gebruik DD/MM/JJJJ als formaat!" sqref="J2:J200" xr:uid="{6FCFE9BF-46A0-4A34-9839-B43A87D429AE}"/>
    <dataValidation type="textLength" operator="equal" allowBlank="1" showInputMessage="1" showErrorMessage="1" errorTitle="Foutief RRN" error="Max 11 cijfers, geen punten of streepjes ingeven." promptTitle="Geef RRN in" prompt="Enkel cijfers!" sqref="A2:A200" xr:uid="{16014D78-0CAC-4749-9C91-7AFEF39FA9C1}">
      <formula1>11</formula1>
    </dataValidation>
    <dataValidation type="custom" showInputMessage="1" showErrorMessage="1" errorTitle="Selecteer eerst dienstcode!" error="Vul eerst kolom E in," promptTitle="VERPLICHT VELD" prompt="Vul eerst dienstcode in!" sqref="M2:M200" xr:uid="{B3513D3C-BF34-4E47-8EB0-5EC72DFF896E}">
      <formula1>NOT(ISBLANK(E2))</formula1>
    </dataValidation>
    <dataValidation showInputMessage="1" showErrorMessage="1" errorTitle="Vul het RRN in!" error="Het VELD RRN moet correct ingevuld zijn." promptTitle="Verplicht in te vullen!" prompt="Gebruik steeds een hoofdletter aub." sqref="C2:D200" xr:uid="{57C6F35A-8A8A-4A0C-BE5C-B066707809E1}"/>
    <dataValidation type="date" operator="greaterThan" allowBlank="1" showInputMessage="1" showErrorMessage="1" errorTitle="Gebruik het correcte formaat" error="Enkel DD/MM/JJJJ wordt toegestaan! Data voor 2021 worden niet toegestaan," promptTitle="VERPLICHT VELD" prompt="Gebruik DD/MM/JJJJ als formaat!" sqref="K2:K200" xr:uid="{3640835E-EC1F-4740-A7C2-E7DEC0DF4503}">
      <formula1>44562</formula1>
    </dataValidation>
    <dataValidation type="date" operator="greaterThan" allowBlank="1" showInputMessage="1" showErrorMessage="1" errorTitle="Gebruik het correcte formaat" error="Enkel DD/MM/JJJJ wordt toegestaan! Datum moet vallen NA de startdatum" promptTitle="VERPLICHT VELD" prompt="Gebruik DD/MM/JJJJ als formaat!" sqref="L2:L200" xr:uid="{CDF3C505-7406-4247-88F7-9FFA81756931}">
      <formula1>K2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840" yWindow="239" count="10">
        <x14:dataValidation type="list" allowBlank="1" showInputMessage="1" showErrorMessage="1" xr:uid="{00000000-0002-0000-0000-000004000000}">
          <x14:formula1>
            <xm:f>keuzes!#REF!</xm:f>
          </x14:formula1>
          <xm:sqref>E201:E1172</xm:sqref>
        </x14:dataValidation>
        <x14:dataValidation type="list" allowBlank="1" showInputMessage="1" showErrorMessage="1" xr:uid="{00000000-0002-0000-0000-000000000000}">
          <x14:formula1>
            <xm:f>keuzes!$D$2:$D$32</xm:f>
          </x14:formula1>
          <xm:sqref>Q201:Q734</xm:sqref>
        </x14:dataValidation>
        <x14:dataValidation type="list" allowBlank="1" showInputMessage="1" showErrorMessage="1" xr:uid="{00000000-0002-0000-0000-000003000000}">
          <x14:formula1>
            <xm:f>keuzes!$A$2:$A$15</xm:f>
          </x14:formula1>
          <xm:sqref>N201:N1053</xm:sqref>
        </x14:dataValidation>
        <x14:dataValidation type="list" allowBlank="1" showInputMessage="1" showErrorMessage="1" xr:uid="{00000000-0002-0000-0000-000001000000}">
          <x14:formula1>
            <xm:f>keuzes!$C$2:$C$15</xm:f>
          </x14:formula1>
          <xm:sqref>P201:P1036</xm:sqref>
        </x14:dataValidation>
        <x14:dataValidation type="list" allowBlank="1" showInputMessage="1" showErrorMessage="1" xr:uid="{E2B5E2C7-5CBD-4BE1-A261-3832192464B0}">
          <x14:formula1>
            <xm:f>keuzes!$C$2:$C$27</xm:f>
          </x14:formula1>
          <xm:sqref>P2:P200</xm:sqref>
        </x14:dataValidation>
        <x14:dataValidation type="list" allowBlank="1" showInputMessage="1" showErrorMessage="1" xr:uid="{00000000-0002-0000-0000-000002000000}">
          <x14:formula1>
            <xm:f>keuzes!$B$2:$B$42</xm:f>
          </x14:formula1>
          <xm:sqref>O201:O1016</xm:sqref>
        </x14:dataValidation>
        <x14:dataValidation type="list" allowBlank="1" showInputMessage="1" showErrorMessage="1" promptTitle="VERPLICHT VELD" prompt="Dit veld MOET worden ingevuld." xr:uid="{EA14C7F7-4DFD-4D12-846F-8DAFE2169566}">
          <x14:formula1>
            <xm:f>keuzes!$I$2:$I$298</xm:f>
          </x14:formula1>
          <xm:sqref>E2:E200</xm:sqref>
        </x14:dataValidation>
        <x14:dataValidation type="list" allowBlank="1" showInputMessage="1" showErrorMessage="1" promptTitle="VERPLICHT VELD" prompt="Dit veld MOET ingevuld worden!" xr:uid="{D35723B8-4612-4500-8869-9AC7510BD574}">
          <x14:formula1>
            <xm:f>keuzes!$A$2:$A$11</xm:f>
          </x14:formula1>
          <xm:sqref>N2:N200</xm:sqref>
        </x14:dataValidation>
        <x14:dataValidation type="list" allowBlank="1" showInputMessage="1" showErrorMessage="1" promptTitle="VERPLICHT VELD" prompt="Dit veld MOET ingevuld worden!" xr:uid="{7745381A-AD8F-49F2-A890-6D44BFB86E32}">
          <x14:formula1>
            <xm:f>keuzes!$B$2:$B$30</xm:f>
          </x14:formula1>
          <xm:sqref>O2:O200</xm:sqref>
        </x14:dataValidation>
        <x14:dataValidation type="list" allowBlank="1" showInputMessage="1" showErrorMessage="1" promptTitle="Verplicht veld" prompt="Dit veld MOET worden ingevuld." xr:uid="{D8D783DB-D3C0-48ED-8951-5CDA785765C4}">
          <x14:formula1>
            <xm:f>keuzes!$D$2:$D$26</xm:f>
          </x14:formula1>
          <xm:sqref>Q2:Q200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8"/>
  <sheetViews>
    <sheetView topLeftCell="C1" workbookViewId="0">
      <selection activeCell="M36" sqref="M36"/>
    </sheetView>
  </sheetViews>
  <sheetFormatPr defaultRowHeight="14.4" x14ac:dyDescent="0.3"/>
  <cols>
    <col min="1" max="1" width="43.33203125" customWidth="1"/>
    <col min="2" max="2" width="55.33203125" style="11" bestFit="1" customWidth="1"/>
    <col min="3" max="3" width="23" bestFit="1" customWidth="1"/>
    <col min="4" max="4" width="15.6640625" bestFit="1" customWidth="1"/>
    <col min="9" max="9" width="11" bestFit="1" customWidth="1"/>
    <col min="10" max="10" width="38.88671875" bestFit="1" customWidth="1"/>
    <col min="11" max="11" width="11.77734375" style="6" bestFit="1" customWidth="1"/>
    <col min="12" max="12" width="20.6640625" bestFit="1" customWidth="1"/>
    <col min="13" max="13" width="24.21875" bestFit="1" customWidth="1"/>
  </cols>
  <sheetData>
    <row r="1" spans="1:13" x14ac:dyDescent="0.3">
      <c r="A1" t="s">
        <v>11</v>
      </c>
      <c r="B1" s="11" t="s">
        <v>24</v>
      </c>
      <c r="C1" t="s">
        <v>13</v>
      </c>
      <c r="D1" t="s">
        <v>14</v>
      </c>
      <c r="I1" t="s">
        <v>22</v>
      </c>
      <c r="J1" t="s">
        <v>23</v>
      </c>
      <c r="K1" s="6" t="s">
        <v>6</v>
      </c>
      <c r="L1" t="s">
        <v>859</v>
      </c>
      <c r="M1" t="s">
        <v>860</v>
      </c>
    </row>
    <row r="2" spans="1:13" x14ac:dyDescent="0.3">
      <c r="A2" t="s">
        <v>26</v>
      </c>
      <c r="B2" s="11" t="s">
        <v>27</v>
      </c>
      <c r="C2" s="7" t="s">
        <v>214</v>
      </c>
      <c r="D2" t="s">
        <v>193</v>
      </c>
      <c r="I2" s="9" t="s">
        <v>25</v>
      </c>
      <c r="J2" s="9" t="s">
        <v>25</v>
      </c>
      <c r="K2" s="10" t="s">
        <v>238</v>
      </c>
      <c r="L2" s="23" t="s">
        <v>886</v>
      </c>
      <c r="M2" s="24" t="s">
        <v>887</v>
      </c>
    </row>
    <row r="3" spans="1:13" x14ac:dyDescent="0.3">
      <c r="A3" t="s">
        <v>30</v>
      </c>
      <c r="B3" s="11" t="s">
        <v>31</v>
      </c>
      <c r="C3" s="7" t="s">
        <v>215</v>
      </c>
      <c r="D3" t="s">
        <v>194</v>
      </c>
      <c r="I3" s="9" t="s">
        <v>29</v>
      </c>
      <c r="J3" s="9" t="s">
        <v>29</v>
      </c>
      <c r="K3" s="10" t="s">
        <v>238</v>
      </c>
      <c r="L3" s="23" t="s">
        <v>874</v>
      </c>
      <c r="M3" s="24" t="s">
        <v>875</v>
      </c>
    </row>
    <row r="4" spans="1:13" x14ac:dyDescent="0.3">
      <c r="A4" t="s">
        <v>33</v>
      </c>
      <c r="B4" s="11" t="s">
        <v>34</v>
      </c>
      <c r="C4" s="7" t="s">
        <v>216</v>
      </c>
      <c r="D4" t="s">
        <v>195</v>
      </c>
      <c r="I4" s="9" t="s">
        <v>42</v>
      </c>
      <c r="J4" s="9" t="s">
        <v>42</v>
      </c>
      <c r="K4" s="10" t="s">
        <v>240</v>
      </c>
      <c r="L4" s="23" t="s">
        <v>706</v>
      </c>
      <c r="M4" s="24" t="s">
        <v>707</v>
      </c>
    </row>
    <row r="5" spans="1:13" x14ac:dyDescent="0.3">
      <c r="A5" t="s">
        <v>36</v>
      </c>
      <c r="B5" s="11" t="s">
        <v>37</v>
      </c>
      <c r="C5" s="7" t="s">
        <v>217</v>
      </c>
      <c r="D5" t="s">
        <v>196</v>
      </c>
      <c r="I5" s="9" t="s">
        <v>46</v>
      </c>
      <c r="J5" s="9" t="s">
        <v>46</v>
      </c>
      <c r="K5" s="10" t="s">
        <v>240</v>
      </c>
      <c r="L5" s="23" t="s">
        <v>880</v>
      </c>
      <c r="M5" s="24" t="s">
        <v>881</v>
      </c>
    </row>
    <row r="6" spans="1:13" x14ac:dyDescent="0.3">
      <c r="A6" t="s">
        <v>39</v>
      </c>
      <c r="B6" s="11" t="s">
        <v>40</v>
      </c>
      <c r="C6" t="s">
        <v>28</v>
      </c>
      <c r="D6" t="s">
        <v>197</v>
      </c>
      <c r="I6" s="9" t="s">
        <v>49</v>
      </c>
      <c r="J6" s="9" t="s">
        <v>49</v>
      </c>
      <c r="K6" s="10" t="s">
        <v>240</v>
      </c>
      <c r="L6" s="23" t="s">
        <v>709</v>
      </c>
      <c r="M6" s="24" t="s">
        <v>710</v>
      </c>
    </row>
    <row r="7" spans="1:13" x14ac:dyDescent="0.3">
      <c r="A7" t="s">
        <v>43</v>
      </c>
      <c r="B7" s="11" t="s">
        <v>44</v>
      </c>
      <c r="C7" s="7" t="s">
        <v>218</v>
      </c>
      <c r="D7" t="s">
        <v>198</v>
      </c>
      <c r="I7" s="9" t="s">
        <v>237</v>
      </c>
      <c r="J7" s="9" t="s">
        <v>237</v>
      </c>
      <c r="K7" s="10" t="s">
        <v>240</v>
      </c>
      <c r="L7" s="23" t="s">
        <v>712</v>
      </c>
      <c r="M7" s="24" t="s">
        <v>713</v>
      </c>
    </row>
    <row r="8" spans="1:13" x14ac:dyDescent="0.3">
      <c r="A8" s="5" t="s">
        <v>47</v>
      </c>
      <c r="B8" s="11" t="s">
        <v>30</v>
      </c>
      <c r="C8" s="7" t="s">
        <v>219</v>
      </c>
      <c r="D8" t="s">
        <v>199</v>
      </c>
      <c r="I8" s="9" t="s">
        <v>57</v>
      </c>
      <c r="J8" s="9" t="s">
        <v>57</v>
      </c>
      <c r="K8" s="10" t="s">
        <v>239</v>
      </c>
      <c r="L8" s="23" t="s">
        <v>714</v>
      </c>
      <c r="M8" s="24" t="s">
        <v>715</v>
      </c>
    </row>
    <row r="9" spans="1:13" x14ac:dyDescent="0.3">
      <c r="A9" s="5" t="s">
        <v>50</v>
      </c>
      <c r="B9" s="11" t="s">
        <v>232</v>
      </c>
      <c r="C9" t="s">
        <v>32</v>
      </c>
      <c r="D9" t="s">
        <v>200</v>
      </c>
      <c r="I9" s="9" t="s">
        <v>60</v>
      </c>
      <c r="J9" s="9" t="s">
        <v>60</v>
      </c>
      <c r="K9" s="10" t="s">
        <v>239</v>
      </c>
      <c r="L9" s="23" t="s">
        <v>870</v>
      </c>
      <c r="M9" s="24" t="s">
        <v>871</v>
      </c>
    </row>
    <row r="10" spans="1:13" x14ac:dyDescent="0.3">
      <c r="A10" s="5" t="s">
        <v>52</v>
      </c>
      <c r="B10" s="11" t="s">
        <v>53</v>
      </c>
      <c r="C10" s="7" t="s">
        <v>220</v>
      </c>
      <c r="D10" t="s">
        <v>201</v>
      </c>
      <c r="I10" s="9" t="s">
        <v>720</v>
      </c>
      <c r="J10" s="9" t="s">
        <v>721</v>
      </c>
      <c r="K10" s="10">
        <v>2</v>
      </c>
      <c r="L10" s="23" t="s">
        <v>722</v>
      </c>
      <c r="M10" s="24" t="s">
        <v>723</v>
      </c>
    </row>
    <row r="11" spans="1:13" x14ac:dyDescent="0.3">
      <c r="A11" s="5" t="s">
        <v>54</v>
      </c>
      <c r="B11" s="11" t="s">
        <v>55</v>
      </c>
      <c r="C11" s="7" t="s">
        <v>221</v>
      </c>
      <c r="D11" t="s">
        <v>56</v>
      </c>
      <c r="I11" s="9" t="s">
        <v>65</v>
      </c>
      <c r="J11" s="9" t="s">
        <v>245</v>
      </c>
      <c r="K11" s="10" t="s">
        <v>694</v>
      </c>
      <c r="L11" s="23" t="s">
        <v>717</v>
      </c>
      <c r="M11" s="24" t="s">
        <v>716</v>
      </c>
    </row>
    <row r="12" spans="1:13" x14ac:dyDescent="0.3">
      <c r="A12" s="5"/>
      <c r="B12" s="11" t="s">
        <v>58</v>
      </c>
      <c r="C12" s="7" t="s">
        <v>222</v>
      </c>
      <c r="D12" t="s">
        <v>59</v>
      </c>
      <c r="I12" s="9" t="s">
        <v>246</v>
      </c>
      <c r="J12" s="9" t="s">
        <v>247</v>
      </c>
      <c r="K12" s="10" t="s">
        <v>242</v>
      </c>
      <c r="L12" s="23" t="s">
        <v>700</v>
      </c>
      <c r="M12" s="24" t="s">
        <v>701</v>
      </c>
    </row>
    <row r="13" spans="1:13" x14ac:dyDescent="0.3">
      <c r="A13" s="5"/>
      <c r="B13" s="11" t="s">
        <v>61</v>
      </c>
      <c r="C13" t="s">
        <v>35</v>
      </c>
      <c r="D13" t="s">
        <v>202</v>
      </c>
      <c r="I13" s="9" t="s">
        <v>69</v>
      </c>
      <c r="J13" s="9" t="s">
        <v>69</v>
      </c>
      <c r="K13" s="10" t="s">
        <v>239</v>
      </c>
      <c r="L13" s="23" t="s">
        <v>722</v>
      </c>
      <c r="M13" s="24" t="s">
        <v>723</v>
      </c>
    </row>
    <row r="14" spans="1:13" x14ac:dyDescent="0.3">
      <c r="B14" s="11" t="s">
        <v>62</v>
      </c>
      <c r="C14" t="s">
        <v>38</v>
      </c>
      <c r="D14" t="s">
        <v>203</v>
      </c>
      <c r="I14" s="9" t="s">
        <v>72</v>
      </c>
      <c r="J14" s="9" t="s">
        <v>72</v>
      </c>
      <c r="K14" s="10" t="s">
        <v>239</v>
      </c>
      <c r="L14" s="23" t="s">
        <v>718</v>
      </c>
      <c r="M14" s="24" t="s">
        <v>719</v>
      </c>
    </row>
    <row r="15" spans="1:13" x14ac:dyDescent="0.3">
      <c r="B15" s="11" t="s">
        <v>63</v>
      </c>
      <c r="C15" s="7" t="s">
        <v>223</v>
      </c>
      <c r="D15" t="s">
        <v>204</v>
      </c>
      <c r="I15" s="9" t="s">
        <v>74</v>
      </c>
      <c r="J15" s="9" t="s">
        <v>74</v>
      </c>
      <c r="K15" s="10" t="s">
        <v>239</v>
      </c>
      <c r="L15" s="23" t="s">
        <v>890</v>
      </c>
      <c r="M15" s="19" t="s">
        <v>891</v>
      </c>
    </row>
    <row r="16" spans="1:13" x14ac:dyDescent="0.3">
      <c r="B16" s="11" t="s">
        <v>64</v>
      </c>
      <c r="C16" s="7" t="s">
        <v>224</v>
      </c>
      <c r="D16" t="s">
        <v>205</v>
      </c>
      <c r="I16" s="9" t="s">
        <v>248</v>
      </c>
      <c r="J16" s="9" t="s">
        <v>249</v>
      </c>
      <c r="K16" s="10" t="s">
        <v>238</v>
      </c>
      <c r="L16" s="23" t="s">
        <v>730</v>
      </c>
      <c r="M16" s="24" t="s">
        <v>731</v>
      </c>
    </row>
    <row r="17" spans="2:13" x14ac:dyDescent="0.3">
      <c r="B17" s="11" t="s">
        <v>66</v>
      </c>
      <c r="C17" s="7" t="s">
        <v>225</v>
      </c>
      <c r="D17" t="s">
        <v>206</v>
      </c>
      <c r="I17" s="9" t="s">
        <v>77</v>
      </c>
      <c r="J17" s="9" t="s">
        <v>250</v>
      </c>
      <c r="K17" s="10" t="s">
        <v>244</v>
      </c>
      <c r="L17" s="23" t="s">
        <v>724</v>
      </c>
      <c r="M17" s="24" t="s">
        <v>725</v>
      </c>
    </row>
    <row r="18" spans="2:13" x14ac:dyDescent="0.3">
      <c r="B18" s="11" t="s">
        <v>67</v>
      </c>
      <c r="C18" s="7" t="s">
        <v>226</v>
      </c>
      <c r="D18" t="s">
        <v>207</v>
      </c>
      <c r="I18" s="9" t="s">
        <v>251</v>
      </c>
      <c r="J18" s="9" t="s">
        <v>252</v>
      </c>
      <c r="K18" s="10" t="s">
        <v>239</v>
      </c>
      <c r="L18" s="23" t="s">
        <v>788</v>
      </c>
      <c r="M18" s="19" t="s">
        <v>787</v>
      </c>
    </row>
    <row r="19" spans="2:13" x14ac:dyDescent="0.3">
      <c r="B19" s="11" t="s">
        <v>68</v>
      </c>
      <c r="C19" t="s">
        <v>41</v>
      </c>
      <c r="D19" t="s">
        <v>208</v>
      </c>
      <c r="I19" s="9" t="s">
        <v>253</v>
      </c>
      <c r="J19" s="9" t="s">
        <v>254</v>
      </c>
      <c r="K19" s="10" t="s">
        <v>241</v>
      </c>
      <c r="L19" s="23" t="s">
        <v>756</v>
      </c>
      <c r="M19" s="24" t="s">
        <v>757</v>
      </c>
    </row>
    <row r="20" spans="2:13" x14ac:dyDescent="0.3">
      <c r="B20" s="11" t="s">
        <v>70</v>
      </c>
      <c r="C20" s="7" t="s">
        <v>227</v>
      </c>
      <c r="D20" t="s">
        <v>71</v>
      </c>
      <c r="I20" s="9" t="s">
        <v>81</v>
      </c>
      <c r="J20" s="9" t="s">
        <v>255</v>
      </c>
      <c r="K20" s="10" t="s">
        <v>243</v>
      </c>
      <c r="L20" s="23" t="s">
        <v>726</v>
      </c>
      <c r="M20" s="24" t="s">
        <v>727</v>
      </c>
    </row>
    <row r="21" spans="2:13" x14ac:dyDescent="0.3">
      <c r="B21" s="11" t="s">
        <v>73</v>
      </c>
      <c r="C21" t="s">
        <v>45</v>
      </c>
      <c r="D21" t="s">
        <v>209</v>
      </c>
      <c r="I21" s="9" t="s">
        <v>256</v>
      </c>
      <c r="J21" s="9" t="s">
        <v>257</v>
      </c>
      <c r="K21" s="10" t="s">
        <v>239</v>
      </c>
      <c r="L21" s="23" t="s">
        <v>722</v>
      </c>
      <c r="M21" s="24" t="s">
        <v>723</v>
      </c>
    </row>
    <row r="22" spans="2:13" x14ac:dyDescent="0.3">
      <c r="B22" s="11" t="s">
        <v>75</v>
      </c>
      <c r="C22" s="7" t="s">
        <v>228</v>
      </c>
      <c r="D22" t="s">
        <v>210</v>
      </c>
      <c r="I22" s="9" t="s">
        <v>84</v>
      </c>
      <c r="J22" s="9" t="s">
        <v>258</v>
      </c>
      <c r="K22" s="10" t="s">
        <v>694</v>
      </c>
      <c r="L22" s="23" t="s">
        <v>789</v>
      </c>
      <c r="M22" s="24" t="s">
        <v>790</v>
      </c>
    </row>
    <row r="23" spans="2:13" x14ac:dyDescent="0.3">
      <c r="B23" s="11" t="s">
        <v>76</v>
      </c>
      <c r="C23" s="7" t="s">
        <v>229</v>
      </c>
      <c r="D23" t="s">
        <v>211</v>
      </c>
      <c r="I23" s="9" t="s">
        <v>86</v>
      </c>
      <c r="J23" s="9" t="s">
        <v>259</v>
      </c>
      <c r="K23" s="10" t="s">
        <v>238</v>
      </c>
      <c r="L23" s="23" t="s">
        <v>791</v>
      </c>
      <c r="M23" s="24" t="s">
        <v>792</v>
      </c>
    </row>
    <row r="24" spans="2:13" x14ac:dyDescent="0.3">
      <c r="B24" s="11" t="s">
        <v>78</v>
      </c>
      <c r="C24" t="s">
        <v>48</v>
      </c>
      <c r="D24" t="s">
        <v>212</v>
      </c>
      <c r="I24" s="9" t="s">
        <v>260</v>
      </c>
      <c r="J24" s="9" t="s">
        <v>261</v>
      </c>
      <c r="K24" s="10" t="s">
        <v>239</v>
      </c>
      <c r="L24" s="23" t="s">
        <v>788</v>
      </c>
      <c r="M24" s="24" t="s">
        <v>787</v>
      </c>
    </row>
    <row r="25" spans="2:13" x14ac:dyDescent="0.3">
      <c r="B25" s="11" t="s">
        <v>79</v>
      </c>
      <c r="C25" t="s">
        <v>51</v>
      </c>
      <c r="D25" t="s">
        <v>80</v>
      </c>
      <c r="I25" s="9" t="s">
        <v>262</v>
      </c>
      <c r="J25" s="9" t="s">
        <v>263</v>
      </c>
      <c r="K25" s="10" t="s">
        <v>242</v>
      </c>
      <c r="L25" s="23" t="s">
        <v>700</v>
      </c>
      <c r="M25" s="24" t="s">
        <v>701</v>
      </c>
    </row>
    <row r="26" spans="2:13" x14ac:dyDescent="0.3">
      <c r="B26" s="11" t="s">
        <v>82</v>
      </c>
      <c r="C26" s="7" t="s">
        <v>230</v>
      </c>
      <c r="D26" t="s">
        <v>83</v>
      </c>
      <c r="I26" s="9" t="s">
        <v>89</v>
      </c>
      <c r="J26" s="9" t="s">
        <v>264</v>
      </c>
      <c r="K26" s="10" t="s">
        <v>240</v>
      </c>
      <c r="L26" s="23" t="s">
        <v>880</v>
      </c>
      <c r="M26" s="24" t="s">
        <v>881</v>
      </c>
    </row>
    <row r="27" spans="2:13" x14ac:dyDescent="0.3">
      <c r="B27" s="11" t="s">
        <v>85</v>
      </c>
      <c r="C27" s="7" t="s">
        <v>231</v>
      </c>
      <c r="I27" s="9" t="s">
        <v>90</v>
      </c>
      <c r="J27" s="9" t="s">
        <v>265</v>
      </c>
      <c r="K27" s="10" t="s">
        <v>239</v>
      </c>
      <c r="L27" s="23" t="s">
        <v>793</v>
      </c>
      <c r="M27" s="19" t="s">
        <v>794</v>
      </c>
    </row>
    <row r="28" spans="2:13" x14ac:dyDescent="0.3">
      <c r="B28" s="11" t="s">
        <v>87</v>
      </c>
      <c r="I28" s="9" t="s">
        <v>266</v>
      </c>
      <c r="J28" s="9" t="s">
        <v>267</v>
      </c>
      <c r="K28" s="10" t="s">
        <v>239</v>
      </c>
      <c r="L28" s="23" t="s">
        <v>793</v>
      </c>
      <c r="M28" s="24" t="s">
        <v>794</v>
      </c>
    </row>
    <row r="29" spans="2:13" x14ac:dyDescent="0.3">
      <c r="B29" s="11" t="s">
        <v>88</v>
      </c>
      <c r="I29" s="9" t="s">
        <v>91</v>
      </c>
      <c r="J29" s="9" t="s">
        <v>268</v>
      </c>
      <c r="K29" s="10" t="s">
        <v>238</v>
      </c>
      <c r="L29" s="23" t="s">
        <v>730</v>
      </c>
      <c r="M29" s="24" t="s">
        <v>731</v>
      </c>
    </row>
    <row r="30" spans="2:13" x14ac:dyDescent="0.3">
      <c r="B30" s="11" t="s">
        <v>213</v>
      </c>
      <c r="I30" s="9" t="s">
        <v>269</v>
      </c>
      <c r="J30" s="9" t="s">
        <v>270</v>
      </c>
      <c r="K30" s="10" t="s">
        <v>694</v>
      </c>
      <c r="L30" s="23" t="s">
        <v>796</v>
      </c>
      <c r="M30" s="19" t="s">
        <v>795</v>
      </c>
    </row>
    <row r="31" spans="2:13" x14ac:dyDescent="0.3">
      <c r="I31" s="9" t="s">
        <v>271</v>
      </c>
      <c r="J31" s="9" t="s">
        <v>272</v>
      </c>
      <c r="K31" s="10" t="s">
        <v>694</v>
      </c>
      <c r="L31" s="23" t="s">
        <v>742</v>
      </c>
      <c r="M31" s="24" t="s">
        <v>743</v>
      </c>
    </row>
    <row r="32" spans="2:13" x14ac:dyDescent="0.3">
      <c r="I32" s="9" t="s">
        <v>273</v>
      </c>
      <c r="J32" s="9" t="s">
        <v>274</v>
      </c>
      <c r="K32" s="10" t="s">
        <v>239</v>
      </c>
      <c r="L32" s="23" t="s">
        <v>788</v>
      </c>
      <c r="M32" s="24" t="s">
        <v>787</v>
      </c>
    </row>
    <row r="33" spans="9:13" x14ac:dyDescent="0.3">
      <c r="I33" s="9" t="s">
        <v>275</v>
      </c>
      <c r="J33" s="9" t="s">
        <v>276</v>
      </c>
      <c r="K33" s="10" t="s">
        <v>241</v>
      </c>
      <c r="L33" s="23" t="s">
        <v>756</v>
      </c>
      <c r="M33" s="24" t="s">
        <v>757</v>
      </c>
    </row>
    <row r="34" spans="9:13" x14ac:dyDescent="0.3">
      <c r="I34" s="9" t="s">
        <v>277</v>
      </c>
      <c r="J34" s="9" t="s">
        <v>278</v>
      </c>
      <c r="K34" s="10" t="s">
        <v>241</v>
      </c>
      <c r="L34" s="23" t="s">
        <v>756</v>
      </c>
      <c r="M34" s="24" t="s">
        <v>757</v>
      </c>
    </row>
    <row r="35" spans="9:13" x14ac:dyDescent="0.3">
      <c r="I35" s="9" t="s">
        <v>92</v>
      </c>
      <c r="J35" s="9" t="s">
        <v>279</v>
      </c>
      <c r="K35" s="10" t="s">
        <v>241</v>
      </c>
      <c r="L35" s="23" t="s">
        <v>756</v>
      </c>
      <c r="M35" s="24" t="s">
        <v>757</v>
      </c>
    </row>
    <row r="36" spans="9:13" x14ac:dyDescent="0.3">
      <c r="I36" s="9" t="s">
        <v>280</v>
      </c>
      <c r="J36" s="9" t="s">
        <v>281</v>
      </c>
      <c r="K36" s="10" t="s">
        <v>693</v>
      </c>
      <c r="L36" s="23" t="s">
        <v>896</v>
      </c>
      <c r="M36" s="19" t="s">
        <v>897</v>
      </c>
    </row>
    <row r="37" spans="9:13" x14ac:dyDescent="0.3">
      <c r="I37" s="9" t="s">
        <v>282</v>
      </c>
      <c r="J37" s="9" t="s">
        <v>283</v>
      </c>
      <c r="K37" s="10" t="s">
        <v>694</v>
      </c>
      <c r="L37" s="23" t="s">
        <v>866</v>
      </c>
      <c r="M37" s="19" t="s">
        <v>799</v>
      </c>
    </row>
    <row r="38" spans="9:13" x14ac:dyDescent="0.3">
      <c r="I38" s="9" t="s">
        <v>284</v>
      </c>
      <c r="J38" s="9" t="s">
        <v>285</v>
      </c>
      <c r="K38" s="10" t="s">
        <v>694</v>
      </c>
      <c r="L38" s="23" t="s">
        <v>797</v>
      </c>
      <c r="M38" s="19" t="s">
        <v>798</v>
      </c>
    </row>
    <row r="39" spans="9:13" x14ac:dyDescent="0.3">
      <c r="I39" s="9" t="s">
        <v>93</v>
      </c>
      <c r="J39" s="9" t="s">
        <v>286</v>
      </c>
      <c r="K39" s="10" t="s">
        <v>694</v>
      </c>
      <c r="L39" s="23" t="s">
        <v>797</v>
      </c>
      <c r="M39" s="24" t="s">
        <v>798</v>
      </c>
    </row>
    <row r="40" spans="9:13" x14ac:dyDescent="0.3">
      <c r="I40" s="9" t="s">
        <v>287</v>
      </c>
      <c r="J40" s="9" t="s">
        <v>288</v>
      </c>
      <c r="K40" s="10" t="s">
        <v>240</v>
      </c>
      <c r="L40" s="23" t="s">
        <v>801</v>
      </c>
      <c r="M40" s="19" t="s">
        <v>800</v>
      </c>
    </row>
    <row r="41" spans="9:13" x14ac:dyDescent="0.3">
      <c r="I41" s="9" t="s">
        <v>289</v>
      </c>
      <c r="J41" s="9" t="s">
        <v>290</v>
      </c>
      <c r="K41" s="10" t="s">
        <v>241</v>
      </c>
      <c r="L41" s="23" t="s">
        <v>756</v>
      </c>
      <c r="M41" s="24" t="s">
        <v>757</v>
      </c>
    </row>
    <row r="42" spans="9:13" x14ac:dyDescent="0.3">
      <c r="I42" s="9" t="s">
        <v>94</v>
      </c>
      <c r="J42" s="9" t="s">
        <v>291</v>
      </c>
      <c r="K42" s="10" t="s">
        <v>239</v>
      </c>
      <c r="L42" s="23" t="s">
        <v>732</v>
      </c>
      <c r="M42" s="24" t="s">
        <v>733</v>
      </c>
    </row>
    <row r="43" spans="9:13" x14ac:dyDescent="0.3">
      <c r="I43" s="9" t="s">
        <v>292</v>
      </c>
      <c r="J43" s="9" t="s">
        <v>293</v>
      </c>
      <c r="K43" s="10" t="s">
        <v>239</v>
      </c>
      <c r="L43" s="23" t="s">
        <v>734</v>
      </c>
      <c r="M43" s="24" t="s">
        <v>735</v>
      </c>
    </row>
    <row r="44" spans="9:13" x14ac:dyDescent="0.3">
      <c r="I44" s="9" t="s">
        <v>95</v>
      </c>
      <c r="J44" s="9" t="s">
        <v>294</v>
      </c>
      <c r="K44" s="10" t="s">
        <v>239</v>
      </c>
      <c r="L44" s="23" t="s">
        <v>734</v>
      </c>
      <c r="M44" s="24" t="s">
        <v>802</v>
      </c>
    </row>
    <row r="45" spans="9:13" x14ac:dyDescent="0.3">
      <c r="I45" s="9" t="s">
        <v>96</v>
      </c>
      <c r="J45" s="9" t="s">
        <v>295</v>
      </c>
      <c r="K45" s="10" t="s">
        <v>239</v>
      </c>
      <c r="L45" s="23" t="s">
        <v>734</v>
      </c>
      <c r="M45" s="24" t="s">
        <v>735</v>
      </c>
    </row>
    <row r="46" spans="9:13" x14ac:dyDescent="0.3">
      <c r="I46" s="9" t="s">
        <v>296</v>
      </c>
      <c r="J46" s="9" t="s">
        <v>297</v>
      </c>
      <c r="K46" s="10" t="s">
        <v>243</v>
      </c>
      <c r="L46" s="23" t="s">
        <v>758</v>
      </c>
      <c r="M46" s="24" t="s">
        <v>803</v>
      </c>
    </row>
    <row r="47" spans="9:13" x14ac:dyDescent="0.3">
      <c r="I47" s="9" t="s">
        <v>298</v>
      </c>
      <c r="J47" s="9" t="s">
        <v>299</v>
      </c>
      <c r="K47" s="10" t="s">
        <v>239</v>
      </c>
      <c r="L47" s="23" t="s">
        <v>722</v>
      </c>
      <c r="M47" s="24" t="s">
        <v>723</v>
      </c>
    </row>
    <row r="48" spans="9:13" x14ac:dyDescent="0.3">
      <c r="I48" s="9" t="s">
        <v>300</v>
      </c>
      <c r="J48" s="9" t="s">
        <v>301</v>
      </c>
      <c r="K48" s="10" t="s">
        <v>239</v>
      </c>
      <c r="L48" s="23" t="s">
        <v>722</v>
      </c>
      <c r="M48" s="24" t="s">
        <v>723</v>
      </c>
    </row>
    <row r="49" spans="9:13" x14ac:dyDescent="0.3">
      <c r="I49" s="9" t="s">
        <v>302</v>
      </c>
      <c r="J49" s="9" t="s">
        <v>303</v>
      </c>
      <c r="K49" s="10" t="s">
        <v>243</v>
      </c>
      <c r="L49" s="23" t="s">
        <v>736</v>
      </c>
      <c r="M49" s="24" t="s">
        <v>737</v>
      </c>
    </row>
    <row r="50" spans="9:13" x14ac:dyDescent="0.3">
      <c r="I50" s="9" t="s">
        <v>304</v>
      </c>
      <c r="J50" s="9" t="s">
        <v>305</v>
      </c>
      <c r="K50" s="10" t="s">
        <v>239</v>
      </c>
      <c r="L50" s="23" t="s">
        <v>722</v>
      </c>
      <c r="M50" s="24" t="s">
        <v>723</v>
      </c>
    </row>
    <row r="51" spans="9:13" x14ac:dyDescent="0.3">
      <c r="I51" s="9" t="s">
        <v>306</v>
      </c>
      <c r="J51" s="9" t="s">
        <v>307</v>
      </c>
      <c r="K51" s="10" t="s">
        <v>242</v>
      </c>
      <c r="L51" s="23" t="s">
        <v>722</v>
      </c>
      <c r="M51" s="24" t="s">
        <v>723</v>
      </c>
    </row>
    <row r="52" spans="9:13" x14ac:dyDescent="0.3">
      <c r="I52" s="9" t="s">
        <v>308</v>
      </c>
      <c r="J52" s="9" t="s">
        <v>309</v>
      </c>
      <c r="K52" s="10" t="s">
        <v>239</v>
      </c>
      <c r="L52" s="23" t="s">
        <v>722</v>
      </c>
      <c r="M52" s="24" t="s">
        <v>723</v>
      </c>
    </row>
    <row r="53" spans="9:13" x14ac:dyDescent="0.3">
      <c r="I53" s="9" t="s">
        <v>310</v>
      </c>
      <c r="J53" s="9" t="s">
        <v>311</v>
      </c>
      <c r="K53" s="10" t="s">
        <v>239</v>
      </c>
      <c r="L53" s="23" t="s">
        <v>722</v>
      </c>
      <c r="M53" s="24" t="s">
        <v>723</v>
      </c>
    </row>
    <row r="54" spans="9:13" x14ac:dyDescent="0.3">
      <c r="I54" s="9" t="s">
        <v>97</v>
      </c>
      <c r="J54" s="9" t="s">
        <v>312</v>
      </c>
      <c r="K54" s="10" t="s">
        <v>238</v>
      </c>
      <c r="L54" s="23" t="s">
        <v>805</v>
      </c>
      <c r="M54" s="19" t="s">
        <v>804</v>
      </c>
    </row>
    <row r="55" spans="9:13" x14ac:dyDescent="0.3">
      <c r="I55" s="9" t="s">
        <v>313</v>
      </c>
      <c r="J55" s="9" t="s">
        <v>314</v>
      </c>
      <c r="K55" s="10" t="s">
        <v>241</v>
      </c>
      <c r="L55" s="23" t="s">
        <v>756</v>
      </c>
      <c r="M55" s="24" t="s">
        <v>757</v>
      </c>
    </row>
    <row r="56" spans="9:13" x14ac:dyDescent="0.3">
      <c r="I56" s="9" t="s">
        <v>98</v>
      </c>
      <c r="J56" s="9" t="s">
        <v>315</v>
      </c>
      <c r="K56" s="10" t="s">
        <v>243</v>
      </c>
      <c r="L56" s="23" t="s">
        <v>736</v>
      </c>
      <c r="M56" s="24" t="s">
        <v>737</v>
      </c>
    </row>
    <row r="57" spans="9:13" x14ac:dyDescent="0.3">
      <c r="I57" s="9" t="s">
        <v>99</v>
      </c>
      <c r="J57" s="9" t="s">
        <v>316</v>
      </c>
      <c r="K57" s="10" t="s">
        <v>243</v>
      </c>
      <c r="L57" s="23" t="s">
        <v>736</v>
      </c>
      <c r="M57" s="24" t="s">
        <v>737</v>
      </c>
    </row>
    <row r="58" spans="9:13" x14ac:dyDescent="0.3">
      <c r="I58" s="9" t="s">
        <v>317</v>
      </c>
      <c r="J58" s="9" t="s">
        <v>318</v>
      </c>
      <c r="K58" s="10" t="s">
        <v>243</v>
      </c>
      <c r="L58" s="23" t="s">
        <v>736</v>
      </c>
      <c r="M58" s="24" t="s">
        <v>737</v>
      </c>
    </row>
    <row r="59" spans="9:13" x14ac:dyDescent="0.3">
      <c r="I59" s="9" t="s">
        <v>319</v>
      </c>
      <c r="J59" s="9" t="s">
        <v>320</v>
      </c>
      <c r="K59" s="10" t="s">
        <v>694</v>
      </c>
      <c r="L59" s="23" t="s">
        <v>717</v>
      </c>
      <c r="M59" s="24" t="s">
        <v>716</v>
      </c>
    </row>
    <row r="60" spans="9:13" x14ac:dyDescent="0.3">
      <c r="I60" s="9" t="s">
        <v>100</v>
      </c>
      <c r="J60" s="9" t="s">
        <v>100</v>
      </c>
      <c r="K60" s="10" t="s">
        <v>244</v>
      </c>
      <c r="L60" s="23" t="s">
        <v>888</v>
      </c>
      <c r="M60" s="24" t="s">
        <v>889</v>
      </c>
    </row>
    <row r="61" spans="9:13" x14ac:dyDescent="0.3">
      <c r="I61" s="9" t="s">
        <v>101</v>
      </c>
      <c r="J61" s="9" t="s">
        <v>101</v>
      </c>
      <c r="K61" s="10" t="s">
        <v>244</v>
      </c>
      <c r="L61" s="25" t="s">
        <v>869</v>
      </c>
      <c r="M61" s="24" t="s">
        <v>868</v>
      </c>
    </row>
    <row r="62" spans="9:13" x14ac:dyDescent="0.3">
      <c r="I62" s="9" t="s">
        <v>102</v>
      </c>
      <c r="J62" s="9" t="s">
        <v>102</v>
      </c>
      <c r="K62" s="10" t="s">
        <v>244</v>
      </c>
      <c r="L62" s="25" t="s">
        <v>876</v>
      </c>
      <c r="M62" s="24" t="s">
        <v>877</v>
      </c>
    </row>
    <row r="63" spans="9:13" x14ac:dyDescent="0.3">
      <c r="I63" s="9" t="s">
        <v>103</v>
      </c>
      <c r="J63" s="9" t="s">
        <v>103</v>
      </c>
      <c r="K63" s="10" t="s">
        <v>244</v>
      </c>
      <c r="L63" s="25" t="s">
        <v>738</v>
      </c>
      <c r="M63" s="24" t="s">
        <v>739</v>
      </c>
    </row>
    <row r="64" spans="9:13" x14ac:dyDescent="0.3">
      <c r="I64" s="9" t="s">
        <v>104</v>
      </c>
      <c r="J64" s="9" t="s">
        <v>104</v>
      </c>
      <c r="K64" s="10" t="s">
        <v>238</v>
      </c>
      <c r="L64" s="25" t="s">
        <v>740</v>
      </c>
      <c r="M64" s="24" t="s">
        <v>741</v>
      </c>
    </row>
    <row r="65" spans="9:13" x14ac:dyDescent="0.3">
      <c r="I65" s="9" t="s">
        <v>321</v>
      </c>
      <c r="J65" s="9" t="s">
        <v>322</v>
      </c>
      <c r="K65" s="10" t="s">
        <v>242</v>
      </c>
      <c r="L65" s="23" t="s">
        <v>806</v>
      </c>
      <c r="M65" s="19" t="s">
        <v>807</v>
      </c>
    </row>
    <row r="66" spans="9:13" x14ac:dyDescent="0.3">
      <c r="I66" s="9" t="s">
        <v>323</v>
      </c>
      <c r="J66" s="9" t="s">
        <v>324</v>
      </c>
      <c r="K66" s="10" t="s">
        <v>238</v>
      </c>
      <c r="L66" s="23" t="s">
        <v>884</v>
      </c>
      <c r="M66" s="24" t="s">
        <v>885</v>
      </c>
    </row>
    <row r="67" spans="9:13" x14ac:dyDescent="0.3">
      <c r="I67" s="9" t="s">
        <v>105</v>
      </c>
      <c r="J67" s="9" t="s">
        <v>325</v>
      </c>
      <c r="K67" s="10" t="s">
        <v>242</v>
      </c>
      <c r="L67" s="23" t="s">
        <v>809</v>
      </c>
      <c r="M67" s="19" t="s">
        <v>808</v>
      </c>
    </row>
    <row r="68" spans="9:13" x14ac:dyDescent="0.3">
      <c r="I68" s="9" t="s">
        <v>106</v>
      </c>
      <c r="J68" s="9" t="s">
        <v>326</v>
      </c>
      <c r="K68" s="10" t="s">
        <v>239</v>
      </c>
      <c r="L68" s="23" t="s">
        <v>788</v>
      </c>
      <c r="M68" s="24" t="s">
        <v>787</v>
      </c>
    </row>
    <row r="69" spans="9:13" x14ac:dyDescent="0.3">
      <c r="I69" s="9" t="s">
        <v>327</v>
      </c>
      <c r="J69" s="9" t="s">
        <v>328</v>
      </c>
      <c r="K69" s="10" t="s">
        <v>239</v>
      </c>
      <c r="L69" s="23" t="s">
        <v>788</v>
      </c>
      <c r="M69" s="24" t="s">
        <v>787</v>
      </c>
    </row>
    <row r="70" spans="9:13" x14ac:dyDescent="0.3">
      <c r="I70" s="9" t="s">
        <v>329</v>
      </c>
      <c r="J70" s="9" t="s">
        <v>330</v>
      </c>
      <c r="K70" s="10" t="s">
        <v>694</v>
      </c>
      <c r="L70" s="23" t="s">
        <v>867</v>
      </c>
      <c r="M70" s="19" t="s">
        <v>810</v>
      </c>
    </row>
    <row r="71" spans="9:13" x14ac:dyDescent="0.3">
      <c r="I71" s="9" t="s">
        <v>107</v>
      </c>
      <c r="J71" s="9" t="s">
        <v>331</v>
      </c>
      <c r="K71" s="10" t="s">
        <v>244</v>
      </c>
      <c r="L71" s="23" t="s">
        <v>724</v>
      </c>
      <c r="M71" s="24" t="s">
        <v>725</v>
      </c>
    </row>
    <row r="72" spans="9:13" x14ac:dyDescent="0.3">
      <c r="I72" s="9" t="s">
        <v>332</v>
      </c>
      <c r="J72" s="9" t="s">
        <v>333</v>
      </c>
      <c r="K72" s="10" t="s">
        <v>242</v>
      </c>
      <c r="L72" s="23" t="s">
        <v>806</v>
      </c>
      <c r="M72" s="24" t="s">
        <v>807</v>
      </c>
    </row>
    <row r="73" spans="9:13" x14ac:dyDescent="0.3">
      <c r="I73" s="9" t="s">
        <v>108</v>
      </c>
      <c r="J73" s="9" t="s">
        <v>334</v>
      </c>
      <c r="K73" s="10" t="s">
        <v>242</v>
      </c>
      <c r="L73" s="23" t="s">
        <v>861</v>
      </c>
      <c r="M73" s="19" t="s">
        <v>813</v>
      </c>
    </row>
    <row r="74" spans="9:13" x14ac:dyDescent="0.3">
      <c r="I74" s="9" t="s">
        <v>109</v>
      </c>
      <c r="J74" s="9" t="s">
        <v>335</v>
      </c>
      <c r="K74" s="10" t="s">
        <v>242</v>
      </c>
      <c r="L74" s="23" t="s">
        <v>806</v>
      </c>
      <c r="M74" s="24" t="s">
        <v>807</v>
      </c>
    </row>
    <row r="75" spans="9:13" x14ac:dyDescent="0.3">
      <c r="I75" s="9" t="s">
        <v>336</v>
      </c>
      <c r="J75" s="9" t="s">
        <v>337</v>
      </c>
      <c r="K75" s="10" t="s">
        <v>242</v>
      </c>
      <c r="L75" s="23" t="s">
        <v>806</v>
      </c>
      <c r="M75" s="24" t="s">
        <v>807</v>
      </c>
    </row>
    <row r="76" spans="9:13" x14ac:dyDescent="0.3">
      <c r="I76" s="9" t="s">
        <v>338</v>
      </c>
      <c r="J76" s="9" t="s">
        <v>339</v>
      </c>
      <c r="K76" s="10" t="s">
        <v>242</v>
      </c>
      <c r="L76" s="23" t="s">
        <v>893</v>
      </c>
      <c r="M76" s="24" t="s">
        <v>892</v>
      </c>
    </row>
    <row r="77" spans="9:13" x14ac:dyDescent="0.3">
      <c r="I77" s="9" t="s">
        <v>340</v>
      </c>
      <c r="J77" s="9" t="s">
        <v>341</v>
      </c>
      <c r="K77" s="10" t="s">
        <v>694</v>
      </c>
      <c r="L77" s="23" t="s">
        <v>742</v>
      </c>
      <c r="M77" s="24" t="s">
        <v>743</v>
      </c>
    </row>
    <row r="78" spans="9:13" x14ac:dyDescent="0.3">
      <c r="I78" s="9" t="s">
        <v>342</v>
      </c>
      <c r="J78" s="9" t="s">
        <v>343</v>
      </c>
      <c r="K78" s="10" t="s">
        <v>243</v>
      </c>
      <c r="L78" s="23" t="s">
        <v>750</v>
      </c>
      <c r="M78" s="24" t="s">
        <v>751</v>
      </c>
    </row>
    <row r="79" spans="9:13" x14ac:dyDescent="0.3">
      <c r="I79" s="9" t="s">
        <v>344</v>
      </c>
      <c r="J79" s="9" t="s">
        <v>345</v>
      </c>
      <c r="K79" s="10" t="s">
        <v>238</v>
      </c>
      <c r="L79" s="23" t="s">
        <v>884</v>
      </c>
      <c r="M79" s="24" t="s">
        <v>885</v>
      </c>
    </row>
    <row r="80" spans="9:13" x14ac:dyDescent="0.3">
      <c r="I80" s="9" t="s">
        <v>236</v>
      </c>
      <c r="J80" s="9" t="s">
        <v>236</v>
      </c>
      <c r="K80" s="10" t="s">
        <v>238</v>
      </c>
      <c r="L80" s="23" t="s">
        <v>744</v>
      </c>
      <c r="M80" s="24" t="s">
        <v>745</v>
      </c>
    </row>
    <row r="81" spans="9:13" x14ac:dyDescent="0.3">
      <c r="I81" s="9" t="s">
        <v>110</v>
      </c>
      <c r="J81" s="9" t="s">
        <v>346</v>
      </c>
      <c r="K81" s="10" t="s">
        <v>241</v>
      </c>
      <c r="L81" s="23" t="s">
        <v>811</v>
      </c>
      <c r="M81" s="19" t="s">
        <v>812</v>
      </c>
    </row>
    <row r="82" spans="9:13" x14ac:dyDescent="0.3">
      <c r="I82" s="9" t="s">
        <v>347</v>
      </c>
      <c r="J82" s="9" t="s">
        <v>348</v>
      </c>
      <c r="K82" s="10" t="s">
        <v>239</v>
      </c>
      <c r="L82" s="23" t="s">
        <v>732</v>
      </c>
      <c r="M82" s="24" t="s">
        <v>733</v>
      </c>
    </row>
    <row r="83" spans="9:13" x14ac:dyDescent="0.3">
      <c r="I83" s="9" t="s">
        <v>111</v>
      </c>
      <c r="J83" s="9" t="s">
        <v>349</v>
      </c>
      <c r="K83" s="10" t="s">
        <v>241</v>
      </c>
      <c r="L83" s="23" t="s">
        <v>746</v>
      </c>
      <c r="M83" s="24" t="s">
        <v>747</v>
      </c>
    </row>
    <row r="84" spans="9:13" x14ac:dyDescent="0.3">
      <c r="I84" s="9" t="s">
        <v>350</v>
      </c>
      <c r="J84" s="9" t="s">
        <v>351</v>
      </c>
      <c r="K84" s="10" t="s">
        <v>241</v>
      </c>
      <c r="L84" s="23" t="s">
        <v>811</v>
      </c>
      <c r="M84" s="24" t="s">
        <v>812</v>
      </c>
    </row>
    <row r="85" spans="9:13" x14ac:dyDescent="0.3">
      <c r="I85" s="9" t="s">
        <v>352</v>
      </c>
      <c r="J85" s="9" t="s">
        <v>353</v>
      </c>
      <c r="K85" s="10" t="s">
        <v>238</v>
      </c>
      <c r="L85" s="23" t="s">
        <v>884</v>
      </c>
      <c r="M85" s="24" t="s">
        <v>885</v>
      </c>
    </row>
    <row r="86" spans="9:13" x14ac:dyDescent="0.3">
      <c r="I86" s="9" t="s">
        <v>354</v>
      </c>
      <c r="J86" s="9" t="s">
        <v>355</v>
      </c>
      <c r="K86" s="10" t="s">
        <v>694</v>
      </c>
      <c r="L86" s="23" t="s">
        <v>752</v>
      </c>
      <c r="M86" s="24" t="s">
        <v>753</v>
      </c>
    </row>
    <row r="87" spans="9:13" x14ac:dyDescent="0.3">
      <c r="I87" s="9" t="s">
        <v>112</v>
      </c>
      <c r="J87" s="9" t="s">
        <v>356</v>
      </c>
      <c r="K87" s="10" t="s">
        <v>241</v>
      </c>
      <c r="L87" s="23" t="s">
        <v>748</v>
      </c>
      <c r="M87" s="24" t="s">
        <v>749</v>
      </c>
    </row>
    <row r="88" spans="9:13" x14ac:dyDescent="0.3">
      <c r="I88" s="9" t="s">
        <v>357</v>
      </c>
      <c r="J88" s="9" t="s">
        <v>358</v>
      </c>
      <c r="K88" s="10" t="s">
        <v>242</v>
      </c>
      <c r="L88" s="23" t="s">
        <v>893</v>
      </c>
      <c r="M88" s="24" t="s">
        <v>892</v>
      </c>
    </row>
    <row r="89" spans="9:13" x14ac:dyDescent="0.3">
      <c r="I89" s="9" t="s">
        <v>113</v>
      </c>
      <c r="J89" s="9" t="s">
        <v>359</v>
      </c>
      <c r="K89" s="10" t="s">
        <v>694</v>
      </c>
      <c r="L89" s="23" t="s">
        <v>742</v>
      </c>
      <c r="M89" s="24" t="s">
        <v>743</v>
      </c>
    </row>
    <row r="90" spans="9:13" x14ac:dyDescent="0.3">
      <c r="I90" s="9" t="s">
        <v>114</v>
      </c>
      <c r="J90" s="9" t="s">
        <v>360</v>
      </c>
      <c r="K90" s="10" t="s">
        <v>242</v>
      </c>
      <c r="L90" s="23" t="s">
        <v>893</v>
      </c>
      <c r="M90" s="24" t="s">
        <v>892</v>
      </c>
    </row>
    <row r="91" spans="9:13" x14ac:dyDescent="0.3">
      <c r="I91" s="9" t="s">
        <v>361</v>
      </c>
      <c r="J91" s="9" t="s">
        <v>362</v>
      </c>
      <c r="K91" s="10" t="s">
        <v>693</v>
      </c>
      <c r="L91" s="23" t="s">
        <v>815</v>
      </c>
      <c r="M91" s="19" t="s">
        <v>814</v>
      </c>
    </row>
    <row r="92" spans="9:13" x14ac:dyDescent="0.3">
      <c r="I92" s="9" t="s">
        <v>363</v>
      </c>
      <c r="J92" s="9" t="s">
        <v>364</v>
      </c>
      <c r="K92" s="10" t="s">
        <v>694</v>
      </c>
      <c r="L92" s="23" t="s">
        <v>717</v>
      </c>
      <c r="M92" s="24" t="s">
        <v>716</v>
      </c>
    </row>
    <row r="93" spans="9:13" x14ac:dyDescent="0.3">
      <c r="I93" s="9" t="s">
        <v>115</v>
      </c>
      <c r="J93" s="9" t="s">
        <v>695</v>
      </c>
      <c r="K93" s="10" t="s">
        <v>243</v>
      </c>
      <c r="L93" s="23" t="s">
        <v>750</v>
      </c>
      <c r="M93" s="24" t="s">
        <v>751</v>
      </c>
    </row>
    <row r="94" spans="9:13" x14ac:dyDescent="0.3">
      <c r="I94" s="9" t="s">
        <v>696</v>
      </c>
      <c r="J94" s="9" t="s">
        <v>697</v>
      </c>
      <c r="K94" s="10">
        <v>6</v>
      </c>
      <c r="L94" t="s">
        <v>698</v>
      </c>
      <c r="M94" s="19" t="s">
        <v>699</v>
      </c>
    </row>
    <row r="95" spans="9:13" x14ac:dyDescent="0.3">
      <c r="I95" s="9" t="s">
        <v>365</v>
      </c>
      <c r="J95" s="9" t="s">
        <v>366</v>
      </c>
      <c r="K95" s="10" t="s">
        <v>693</v>
      </c>
      <c r="L95" s="23" t="s">
        <v>819</v>
      </c>
      <c r="M95" s="19" t="s">
        <v>818</v>
      </c>
    </row>
    <row r="96" spans="9:13" x14ac:dyDescent="0.3">
      <c r="I96" s="9" t="s">
        <v>367</v>
      </c>
      <c r="J96" s="9" t="s">
        <v>368</v>
      </c>
      <c r="K96" s="10" t="s">
        <v>243</v>
      </c>
      <c r="L96" s="23" t="s">
        <v>816</v>
      </c>
      <c r="M96" s="24" t="s">
        <v>817</v>
      </c>
    </row>
    <row r="97" spans="9:13" x14ac:dyDescent="0.3">
      <c r="I97" s="9" t="s">
        <v>116</v>
      </c>
      <c r="J97" s="9" t="s">
        <v>369</v>
      </c>
      <c r="K97" s="10" t="s">
        <v>244</v>
      </c>
      <c r="L97" s="23" t="s">
        <v>824</v>
      </c>
      <c r="M97" s="24" t="s">
        <v>825</v>
      </c>
    </row>
    <row r="98" spans="9:13" x14ac:dyDescent="0.3">
      <c r="I98" s="9" t="s">
        <v>117</v>
      </c>
      <c r="J98" s="9" t="s">
        <v>370</v>
      </c>
      <c r="K98" s="10" t="s">
        <v>694</v>
      </c>
      <c r="L98" s="23" t="s">
        <v>752</v>
      </c>
      <c r="M98" s="24" t="s">
        <v>753</v>
      </c>
    </row>
    <row r="99" spans="9:13" x14ac:dyDescent="0.3">
      <c r="I99" s="9" t="s">
        <v>118</v>
      </c>
      <c r="J99" s="9" t="s">
        <v>371</v>
      </c>
      <c r="K99" s="10" t="s">
        <v>241</v>
      </c>
      <c r="L99" s="23" t="s">
        <v>754</v>
      </c>
      <c r="M99" s="24" t="s">
        <v>755</v>
      </c>
    </row>
    <row r="100" spans="9:13" x14ac:dyDescent="0.3">
      <c r="I100" s="9" t="s">
        <v>372</v>
      </c>
      <c r="J100" s="9" t="s">
        <v>373</v>
      </c>
      <c r="K100" s="10" t="s">
        <v>242</v>
      </c>
      <c r="L100" s="23" t="s">
        <v>893</v>
      </c>
      <c r="M100" s="24" t="s">
        <v>892</v>
      </c>
    </row>
    <row r="101" spans="9:13" x14ac:dyDescent="0.3">
      <c r="I101" s="9" t="s">
        <v>374</v>
      </c>
      <c r="J101" s="9" t="s">
        <v>375</v>
      </c>
      <c r="K101" s="10" t="s">
        <v>242</v>
      </c>
      <c r="L101" s="23" t="s">
        <v>893</v>
      </c>
      <c r="M101" s="24" t="s">
        <v>892</v>
      </c>
    </row>
    <row r="102" spans="9:13" x14ac:dyDescent="0.3">
      <c r="I102" s="9" t="s">
        <v>376</v>
      </c>
      <c r="J102" s="9" t="s">
        <v>377</v>
      </c>
      <c r="K102" s="10" t="s">
        <v>244</v>
      </c>
      <c r="L102" s="23" t="s">
        <v>820</v>
      </c>
      <c r="M102" s="19" t="s">
        <v>821</v>
      </c>
    </row>
    <row r="103" spans="9:13" x14ac:dyDescent="0.3">
      <c r="I103" s="9" t="s">
        <v>378</v>
      </c>
      <c r="J103" s="9" t="s">
        <v>379</v>
      </c>
      <c r="K103" s="10" t="s">
        <v>239</v>
      </c>
      <c r="L103" s="23" t="s">
        <v>788</v>
      </c>
      <c r="M103" s="24" t="s">
        <v>787</v>
      </c>
    </row>
    <row r="104" spans="9:13" x14ac:dyDescent="0.3">
      <c r="I104" s="9" t="s">
        <v>119</v>
      </c>
      <c r="J104" s="9" t="s">
        <v>380</v>
      </c>
      <c r="K104" s="10" t="s">
        <v>244</v>
      </c>
      <c r="L104" s="23" t="s">
        <v>823</v>
      </c>
      <c r="M104" s="19" t="s">
        <v>822</v>
      </c>
    </row>
    <row r="105" spans="9:13" x14ac:dyDescent="0.3">
      <c r="I105" s="9" t="s">
        <v>120</v>
      </c>
      <c r="J105" s="9" t="s">
        <v>381</v>
      </c>
      <c r="K105" s="10" t="s">
        <v>694</v>
      </c>
      <c r="L105" s="23" t="s">
        <v>797</v>
      </c>
      <c r="M105" s="24" t="s">
        <v>798</v>
      </c>
    </row>
    <row r="106" spans="9:13" x14ac:dyDescent="0.3">
      <c r="I106" s="9" t="s">
        <v>121</v>
      </c>
      <c r="J106" s="9" t="s">
        <v>382</v>
      </c>
      <c r="K106" s="10" t="s">
        <v>244</v>
      </c>
      <c r="L106" s="23" t="s">
        <v>823</v>
      </c>
      <c r="M106" s="24" t="s">
        <v>822</v>
      </c>
    </row>
    <row r="107" spans="9:13" x14ac:dyDescent="0.3">
      <c r="I107" s="9" t="s">
        <v>383</v>
      </c>
      <c r="J107" s="9" t="s">
        <v>384</v>
      </c>
      <c r="K107" s="10" t="s">
        <v>244</v>
      </c>
      <c r="L107" s="23" t="s">
        <v>823</v>
      </c>
      <c r="M107" s="24" t="s">
        <v>822</v>
      </c>
    </row>
    <row r="108" spans="9:13" x14ac:dyDescent="0.3">
      <c r="I108" s="9" t="s">
        <v>385</v>
      </c>
      <c r="J108" s="9" t="s">
        <v>386</v>
      </c>
      <c r="K108" s="10" t="s">
        <v>694</v>
      </c>
      <c r="L108" s="23" t="s">
        <v>867</v>
      </c>
      <c r="M108" s="24" t="s">
        <v>810</v>
      </c>
    </row>
    <row r="109" spans="9:13" x14ac:dyDescent="0.3">
      <c r="I109" s="9" t="s">
        <v>122</v>
      </c>
      <c r="J109" s="9" t="s">
        <v>387</v>
      </c>
      <c r="K109" s="10" t="s">
        <v>244</v>
      </c>
      <c r="L109" s="23" t="s">
        <v>824</v>
      </c>
      <c r="M109" s="19" t="s">
        <v>825</v>
      </c>
    </row>
    <row r="110" spans="9:13" x14ac:dyDescent="0.3">
      <c r="I110" s="9" t="s">
        <v>388</v>
      </c>
      <c r="J110" s="9" t="s">
        <v>389</v>
      </c>
      <c r="K110" s="10" t="s">
        <v>240</v>
      </c>
      <c r="L110" s="23" t="s">
        <v>718</v>
      </c>
      <c r="M110" s="24" t="s">
        <v>719</v>
      </c>
    </row>
    <row r="111" spans="9:13" x14ac:dyDescent="0.3">
      <c r="I111" s="9" t="s">
        <v>123</v>
      </c>
      <c r="J111" s="9" t="s">
        <v>390</v>
      </c>
      <c r="K111" s="10" t="s">
        <v>244</v>
      </c>
      <c r="L111" s="23" t="s">
        <v>884</v>
      </c>
      <c r="M111" s="24" t="s">
        <v>885</v>
      </c>
    </row>
    <row r="112" spans="9:13" x14ac:dyDescent="0.3">
      <c r="I112" s="9" t="s">
        <v>124</v>
      </c>
      <c r="J112" s="9" t="s">
        <v>391</v>
      </c>
      <c r="K112" s="10" t="s">
        <v>238</v>
      </c>
      <c r="L112" s="23" t="s">
        <v>704</v>
      </c>
      <c r="M112" s="24" t="s">
        <v>705</v>
      </c>
    </row>
    <row r="113" spans="9:13" x14ac:dyDescent="0.3">
      <c r="I113" s="9" t="s">
        <v>125</v>
      </c>
      <c r="J113" s="9" t="s">
        <v>392</v>
      </c>
      <c r="K113" s="10" t="s">
        <v>239</v>
      </c>
      <c r="L113" s="23" t="s">
        <v>793</v>
      </c>
      <c r="M113" s="24" t="s">
        <v>794</v>
      </c>
    </row>
    <row r="114" spans="9:13" x14ac:dyDescent="0.3">
      <c r="I114" s="9" t="s">
        <v>126</v>
      </c>
      <c r="J114" s="9" t="s">
        <v>393</v>
      </c>
      <c r="K114" s="10" t="s">
        <v>244</v>
      </c>
      <c r="L114" s="23" t="s">
        <v>820</v>
      </c>
      <c r="M114" s="24" t="s">
        <v>821</v>
      </c>
    </row>
    <row r="115" spans="9:13" x14ac:dyDescent="0.3">
      <c r="I115" s="9" t="s">
        <v>394</v>
      </c>
      <c r="J115" s="9" t="s">
        <v>395</v>
      </c>
      <c r="K115" s="10" t="s">
        <v>244</v>
      </c>
      <c r="L115" s="23" t="s">
        <v>820</v>
      </c>
      <c r="M115" s="24" t="s">
        <v>821</v>
      </c>
    </row>
    <row r="116" spans="9:13" x14ac:dyDescent="0.3">
      <c r="I116" s="9" t="s">
        <v>396</v>
      </c>
      <c r="J116" s="9" t="s">
        <v>397</v>
      </c>
      <c r="K116" s="10" t="s">
        <v>244</v>
      </c>
      <c r="L116" s="23" t="s">
        <v>820</v>
      </c>
      <c r="M116" s="24" t="s">
        <v>821</v>
      </c>
    </row>
    <row r="117" spans="9:13" x14ac:dyDescent="0.3">
      <c r="I117" s="9" t="s">
        <v>127</v>
      </c>
      <c r="J117" s="9" t="s">
        <v>398</v>
      </c>
      <c r="K117" s="10" t="s">
        <v>244</v>
      </c>
      <c r="L117" s="23" t="s">
        <v>820</v>
      </c>
      <c r="M117" s="24" t="s">
        <v>821</v>
      </c>
    </row>
    <row r="118" spans="9:13" x14ac:dyDescent="0.3">
      <c r="I118" s="9" t="s">
        <v>399</v>
      </c>
      <c r="J118" s="9" t="s">
        <v>400</v>
      </c>
      <c r="K118" s="10" t="s">
        <v>240</v>
      </c>
      <c r="L118" s="23" t="s">
        <v>708</v>
      </c>
      <c r="M118" s="24" t="s">
        <v>711</v>
      </c>
    </row>
    <row r="119" spans="9:13" x14ac:dyDescent="0.3">
      <c r="I119" s="9" t="s">
        <v>401</v>
      </c>
      <c r="J119" s="9" t="s">
        <v>402</v>
      </c>
      <c r="K119" s="10" t="s">
        <v>240</v>
      </c>
      <c r="L119" s="23" t="s">
        <v>708</v>
      </c>
      <c r="M119" s="24" t="s">
        <v>711</v>
      </c>
    </row>
    <row r="120" spans="9:13" x14ac:dyDescent="0.3">
      <c r="I120" s="9" t="s">
        <v>403</v>
      </c>
      <c r="J120" s="9" t="s">
        <v>404</v>
      </c>
      <c r="K120" s="10" t="s">
        <v>244</v>
      </c>
      <c r="L120" s="23" t="s">
        <v>862</v>
      </c>
      <c r="M120" s="19" t="s">
        <v>856</v>
      </c>
    </row>
    <row r="121" spans="9:13" x14ac:dyDescent="0.3">
      <c r="I121" s="9" t="s">
        <v>405</v>
      </c>
      <c r="J121" s="9" t="s">
        <v>406</v>
      </c>
      <c r="K121" s="10" t="s">
        <v>238</v>
      </c>
      <c r="L121" s="23" t="s">
        <v>730</v>
      </c>
      <c r="M121" s="24" t="s">
        <v>731</v>
      </c>
    </row>
    <row r="122" spans="9:13" x14ac:dyDescent="0.3">
      <c r="I122" s="9" t="s">
        <v>407</v>
      </c>
      <c r="J122" s="9" t="s">
        <v>408</v>
      </c>
      <c r="K122" s="10" t="s">
        <v>244</v>
      </c>
      <c r="L122" s="23" t="s">
        <v>724</v>
      </c>
      <c r="M122" s="24" t="s">
        <v>725</v>
      </c>
    </row>
    <row r="123" spans="9:13" x14ac:dyDescent="0.3">
      <c r="I123" s="9" t="s">
        <v>128</v>
      </c>
      <c r="J123" s="9" t="s">
        <v>409</v>
      </c>
      <c r="K123" s="10" t="s">
        <v>241</v>
      </c>
      <c r="L123" s="23" t="s">
        <v>756</v>
      </c>
      <c r="M123" s="24" t="s">
        <v>757</v>
      </c>
    </row>
    <row r="124" spans="9:13" x14ac:dyDescent="0.3">
      <c r="I124" s="9" t="s">
        <v>129</v>
      </c>
      <c r="J124" s="9" t="s">
        <v>410</v>
      </c>
      <c r="K124" s="10" t="s">
        <v>239</v>
      </c>
      <c r="L124" s="27" t="s">
        <v>833</v>
      </c>
      <c r="M124" s="24" t="s">
        <v>857</v>
      </c>
    </row>
    <row r="125" spans="9:13" x14ac:dyDescent="0.3">
      <c r="I125" s="9" t="s">
        <v>130</v>
      </c>
      <c r="J125" s="9" t="s">
        <v>411</v>
      </c>
      <c r="K125" s="10" t="s">
        <v>244</v>
      </c>
      <c r="L125" s="23" t="s">
        <v>704</v>
      </c>
      <c r="M125" s="24" t="s">
        <v>705</v>
      </c>
    </row>
    <row r="126" spans="9:13" x14ac:dyDescent="0.3">
      <c r="I126" s="9" t="s">
        <v>131</v>
      </c>
      <c r="J126" s="9" t="s">
        <v>412</v>
      </c>
      <c r="K126" s="10" t="s">
        <v>238</v>
      </c>
      <c r="L126" s="23" t="s">
        <v>884</v>
      </c>
      <c r="M126" s="24" t="s">
        <v>885</v>
      </c>
    </row>
    <row r="127" spans="9:13" x14ac:dyDescent="0.3">
      <c r="I127" s="9" t="s">
        <v>413</v>
      </c>
      <c r="J127" s="9" t="s">
        <v>414</v>
      </c>
      <c r="K127" s="10" t="s">
        <v>238</v>
      </c>
      <c r="L127" s="23" t="s">
        <v>833</v>
      </c>
      <c r="M127" s="24" t="s">
        <v>857</v>
      </c>
    </row>
    <row r="128" spans="9:13" x14ac:dyDescent="0.3">
      <c r="I128" s="9" t="s">
        <v>132</v>
      </c>
      <c r="J128" s="9" t="s">
        <v>415</v>
      </c>
      <c r="K128" s="10" t="s">
        <v>240</v>
      </c>
      <c r="L128" s="26" t="s">
        <v>827</v>
      </c>
      <c r="M128" s="19" t="s">
        <v>826</v>
      </c>
    </row>
    <row r="129" spans="9:13" x14ac:dyDescent="0.3">
      <c r="I129" s="9" t="s">
        <v>133</v>
      </c>
      <c r="J129" s="9" t="s">
        <v>416</v>
      </c>
      <c r="K129" s="10" t="s">
        <v>240</v>
      </c>
      <c r="L129" s="23" t="s">
        <v>827</v>
      </c>
      <c r="M129" s="24" t="s">
        <v>826</v>
      </c>
    </row>
    <row r="130" spans="9:13" x14ac:dyDescent="0.3">
      <c r="I130" s="9" t="s">
        <v>417</v>
      </c>
      <c r="J130" s="9" t="s">
        <v>418</v>
      </c>
      <c r="K130" s="10" t="s">
        <v>239</v>
      </c>
      <c r="L130" s="23" t="s">
        <v>734</v>
      </c>
      <c r="M130" s="24" t="s">
        <v>735</v>
      </c>
    </row>
    <row r="131" spans="9:13" x14ac:dyDescent="0.3">
      <c r="I131" s="9" t="s">
        <v>134</v>
      </c>
      <c r="J131" s="9" t="s">
        <v>419</v>
      </c>
      <c r="K131" s="10" t="s">
        <v>238</v>
      </c>
      <c r="L131" s="23" t="s">
        <v>884</v>
      </c>
      <c r="M131" s="24" t="s">
        <v>885</v>
      </c>
    </row>
    <row r="132" spans="9:13" x14ac:dyDescent="0.3">
      <c r="I132" s="9" t="s">
        <v>420</v>
      </c>
      <c r="J132" s="9" t="s">
        <v>421</v>
      </c>
      <c r="K132" s="10" t="s">
        <v>241</v>
      </c>
      <c r="L132" s="23" t="s">
        <v>884</v>
      </c>
      <c r="M132" s="24" t="s">
        <v>885</v>
      </c>
    </row>
    <row r="133" spans="9:13" x14ac:dyDescent="0.3">
      <c r="I133" s="9" t="s">
        <v>422</v>
      </c>
      <c r="J133" s="9" t="s">
        <v>423</v>
      </c>
      <c r="K133" s="10" t="s">
        <v>694</v>
      </c>
      <c r="L133" s="26" t="s">
        <v>863</v>
      </c>
      <c r="M133" s="19" t="s">
        <v>828</v>
      </c>
    </row>
    <row r="134" spans="9:13" x14ac:dyDescent="0.3">
      <c r="I134" s="9" t="s">
        <v>135</v>
      </c>
      <c r="J134" s="9" t="s">
        <v>424</v>
      </c>
      <c r="K134" s="10" t="s">
        <v>238</v>
      </c>
      <c r="L134" s="23" t="s">
        <v>791</v>
      </c>
      <c r="M134" s="24" t="s">
        <v>792</v>
      </c>
    </row>
    <row r="135" spans="9:13" x14ac:dyDescent="0.3">
      <c r="I135" s="9" t="s">
        <v>136</v>
      </c>
      <c r="J135" s="9" t="s">
        <v>425</v>
      </c>
      <c r="K135" s="10" t="s">
        <v>238</v>
      </c>
      <c r="L135" s="23" t="s">
        <v>884</v>
      </c>
      <c r="M135" s="24" t="s">
        <v>885</v>
      </c>
    </row>
    <row r="136" spans="9:13" x14ac:dyDescent="0.3">
      <c r="I136" s="9" t="s">
        <v>426</v>
      </c>
      <c r="J136" s="9" t="s">
        <v>427</v>
      </c>
      <c r="K136" s="10" t="s">
        <v>244</v>
      </c>
      <c r="L136" s="27" t="s">
        <v>833</v>
      </c>
      <c r="M136" s="24" t="s">
        <v>857</v>
      </c>
    </row>
    <row r="137" spans="9:13" x14ac:dyDescent="0.3">
      <c r="I137" s="9" t="s">
        <v>137</v>
      </c>
      <c r="J137" s="9" t="s">
        <v>428</v>
      </c>
      <c r="K137" s="10" t="s">
        <v>240</v>
      </c>
      <c r="L137" s="23" t="s">
        <v>801</v>
      </c>
      <c r="M137" s="19" t="s">
        <v>800</v>
      </c>
    </row>
    <row r="138" spans="9:13" x14ac:dyDescent="0.3">
      <c r="I138" s="9" t="s">
        <v>138</v>
      </c>
      <c r="J138" s="9" t="s">
        <v>429</v>
      </c>
      <c r="K138" s="10" t="s">
        <v>241</v>
      </c>
      <c r="L138" s="27" t="s">
        <v>704</v>
      </c>
      <c r="M138" s="24" t="s">
        <v>705</v>
      </c>
    </row>
    <row r="139" spans="9:13" x14ac:dyDescent="0.3">
      <c r="I139" s="9" t="s">
        <v>139</v>
      </c>
      <c r="J139" s="9" t="s">
        <v>430</v>
      </c>
      <c r="K139" s="10" t="s">
        <v>241</v>
      </c>
      <c r="L139" s="23" t="s">
        <v>754</v>
      </c>
      <c r="M139" s="24" t="s">
        <v>755</v>
      </c>
    </row>
    <row r="140" spans="9:13" x14ac:dyDescent="0.3">
      <c r="I140" s="9" t="s">
        <v>431</v>
      </c>
      <c r="J140" s="9" t="s">
        <v>432</v>
      </c>
      <c r="K140" s="10" t="s">
        <v>239</v>
      </c>
      <c r="L140" s="23" t="s">
        <v>788</v>
      </c>
      <c r="M140" s="24" t="s">
        <v>787</v>
      </c>
    </row>
    <row r="141" spans="9:13" x14ac:dyDescent="0.3">
      <c r="I141" s="9" t="s">
        <v>433</v>
      </c>
      <c r="J141" s="9" t="s">
        <v>434</v>
      </c>
      <c r="K141" s="10" t="s">
        <v>244</v>
      </c>
      <c r="L141" s="23" t="s">
        <v>823</v>
      </c>
      <c r="M141" s="24" t="s">
        <v>822</v>
      </c>
    </row>
    <row r="142" spans="9:13" x14ac:dyDescent="0.3">
      <c r="I142" s="9" t="s">
        <v>435</v>
      </c>
      <c r="J142" s="9" t="s">
        <v>436</v>
      </c>
      <c r="K142" s="10" t="s">
        <v>244</v>
      </c>
      <c r="L142" s="27" t="s">
        <v>833</v>
      </c>
      <c r="M142" s="24" t="s">
        <v>857</v>
      </c>
    </row>
    <row r="143" spans="9:13" x14ac:dyDescent="0.3">
      <c r="I143" s="9" t="s">
        <v>437</v>
      </c>
      <c r="J143" s="9" t="s">
        <v>438</v>
      </c>
      <c r="K143" s="10" t="s">
        <v>244</v>
      </c>
      <c r="L143" s="27" t="s">
        <v>833</v>
      </c>
      <c r="M143" s="24" t="s">
        <v>857</v>
      </c>
    </row>
    <row r="144" spans="9:13" x14ac:dyDescent="0.3">
      <c r="I144" s="9" t="s">
        <v>140</v>
      </c>
      <c r="J144" s="9" t="s">
        <v>439</v>
      </c>
      <c r="K144" s="10" t="s">
        <v>238</v>
      </c>
      <c r="L144" s="23" t="s">
        <v>829</v>
      </c>
      <c r="M144" s="19" t="s">
        <v>830</v>
      </c>
    </row>
    <row r="145" spans="9:14" x14ac:dyDescent="0.3">
      <c r="I145" s="9" t="s">
        <v>141</v>
      </c>
      <c r="J145" s="9" t="s">
        <v>440</v>
      </c>
      <c r="K145" s="10" t="s">
        <v>239</v>
      </c>
      <c r="L145" s="23" t="s">
        <v>870</v>
      </c>
      <c r="M145" s="24" t="s">
        <v>871</v>
      </c>
    </row>
    <row r="146" spans="9:14" x14ac:dyDescent="0.3">
      <c r="I146" s="9" t="s">
        <v>441</v>
      </c>
      <c r="J146" s="9" t="s">
        <v>442</v>
      </c>
      <c r="K146" s="10" t="s">
        <v>238</v>
      </c>
      <c r="L146" s="23" t="s">
        <v>829</v>
      </c>
      <c r="M146" s="24" t="s">
        <v>830</v>
      </c>
    </row>
    <row r="147" spans="9:14" x14ac:dyDescent="0.3">
      <c r="I147" s="9" t="s">
        <v>142</v>
      </c>
      <c r="J147" s="9" t="s">
        <v>443</v>
      </c>
      <c r="K147" s="10" t="s">
        <v>238</v>
      </c>
      <c r="L147" s="27" t="s">
        <v>704</v>
      </c>
      <c r="M147" s="24" t="s">
        <v>705</v>
      </c>
    </row>
    <row r="148" spans="9:14" x14ac:dyDescent="0.3">
      <c r="I148" s="9" t="s">
        <v>143</v>
      </c>
      <c r="J148" s="9" t="s">
        <v>444</v>
      </c>
      <c r="K148" s="10" t="s">
        <v>242</v>
      </c>
      <c r="L148" s="23" t="s">
        <v>700</v>
      </c>
      <c r="M148" s="24" t="s">
        <v>701</v>
      </c>
    </row>
    <row r="149" spans="9:14" x14ac:dyDescent="0.3">
      <c r="I149" s="9" t="s">
        <v>144</v>
      </c>
      <c r="J149" s="9" t="s">
        <v>445</v>
      </c>
      <c r="K149" s="10" t="s">
        <v>243</v>
      </c>
      <c r="L149" s="23" t="s">
        <v>758</v>
      </c>
      <c r="M149" s="24" t="s">
        <v>865</v>
      </c>
      <c r="N149" s="23"/>
    </row>
    <row r="150" spans="9:14" x14ac:dyDescent="0.3">
      <c r="I150" s="9" t="s">
        <v>446</v>
      </c>
      <c r="J150" s="9" t="s">
        <v>447</v>
      </c>
      <c r="K150" s="10" t="s">
        <v>243</v>
      </c>
      <c r="L150" s="23" t="s">
        <v>758</v>
      </c>
      <c r="M150" s="24" t="s">
        <v>865</v>
      </c>
    </row>
    <row r="151" spans="9:14" x14ac:dyDescent="0.3">
      <c r="I151" s="9" t="s">
        <v>448</v>
      </c>
      <c r="J151" s="9" t="s">
        <v>449</v>
      </c>
      <c r="K151" s="10" t="s">
        <v>243</v>
      </c>
      <c r="L151" s="23" t="s">
        <v>758</v>
      </c>
      <c r="M151" s="24" t="s">
        <v>865</v>
      </c>
    </row>
    <row r="152" spans="9:14" x14ac:dyDescent="0.3">
      <c r="I152" s="9" t="s">
        <v>450</v>
      </c>
      <c r="J152" s="9" t="s">
        <v>451</v>
      </c>
      <c r="K152" s="10" t="s">
        <v>238</v>
      </c>
      <c r="L152" s="23" t="s">
        <v>704</v>
      </c>
      <c r="M152" s="24" t="s">
        <v>705</v>
      </c>
    </row>
    <row r="153" spans="9:14" x14ac:dyDescent="0.3">
      <c r="I153" s="9" t="s">
        <v>452</v>
      </c>
      <c r="J153" s="9" t="s">
        <v>453</v>
      </c>
      <c r="K153" s="10" t="s">
        <v>694</v>
      </c>
      <c r="L153" s="23" t="s">
        <v>833</v>
      </c>
      <c r="M153" s="24" t="s">
        <v>834</v>
      </c>
    </row>
    <row r="154" spans="9:14" x14ac:dyDescent="0.3">
      <c r="I154" s="9" t="s">
        <v>454</v>
      </c>
      <c r="J154" s="9" t="s">
        <v>455</v>
      </c>
      <c r="K154" s="10" t="s">
        <v>694</v>
      </c>
      <c r="L154" s="23" t="s">
        <v>832</v>
      </c>
      <c r="M154" s="19" t="s">
        <v>831</v>
      </c>
    </row>
    <row r="155" spans="9:14" x14ac:dyDescent="0.3">
      <c r="I155" s="9" t="s">
        <v>145</v>
      </c>
      <c r="J155" s="9" t="s">
        <v>456</v>
      </c>
      <c r="K155" s="10" t="s">
        <v>244</v>
      </c>
      <c r="L155" s="23" t="s">
        <v>823</v>
      </c>
      <c r="M155" s="24" t="s">
        <v>822</v>
      </c>
    </row>
    <row r="156" spans="9:14" x14ac:dyDescent="0.3">
      <c r="I156" s="9" t="s">
        <v>146</v>
      </c>
      <c r="J156" s="9" t="s">
        <v>457</v>
      </c>
      <c r="K156" s="10" t="s">
        <v>241</v>
      </c>
      <c r="L156" s="23" t="s">
        <v>759</v>
      </c>
      <c r="M156" s="24" t="s">
        <v>760</v>
      </c>
    </row>
    <row r="157" spans="9:14" x14ac:dyDescent="0.3">
      <c r="I157" s="9" t="s">
        <v>458</v>
      </c>
      <c r="J157" s="9" t="s">
        <v>459</v>
      </c>
      <c r="K157" s="10" t="s">
        <v>243</v>
      </c>
      <c r="L157" s="23" t="s">
        <v>750</v>
      </c>
      <c r="M157" s="24" t="s">
        <v>751</v>
      </c>
    </row>
    <row r="158" spans="9:14" x14ac:dyDescent="0.3">
      <c r="I158" s="9" t="s">
        <v>460</v>
      </c>
      <c r="J158" s="9" t="s">
        <v>461</v>
      </c>
      <c r="K158" s="10" t="s">
        <v>693</v>
      </c>
      <c r="L158" s="23" t="s">
        <v>835</v>
      </c>
      <c r="M158" s="19" t="s">
        <v>836</v>
      </c>
    </row>
    <row r="159" spans="9:14" x14ac:dyDescent="0.3">
      <c r="I159" s="9" t="s">
        <v>462</v>
      </c>
      <c r="J159" s="9" t="s">
        <v>463</v>
      </c>
      <c r="K159" s="10" t="s">
        <v>241</v>
      </c>
      <c r="L159" s="23" t="s">
        <v>833</v>
      </c>
      <c r="M159" s="24" t="s">
        <v>857</v>
      </c>
    </row>
    <row r="160" spans="9:14" x14ac:dyDescent="0.3">
      <c r="I160" s="9" t="s">
        <v>464</v>
      </c>
      <c r="J160" s="9" t="s">
        <v>465</v>
      </c>
      <c r="K160" s="10" t="s">
        <v>239</v>
      </c>
      <c r="L160" s="23" t="s">
        <v>793</v>
      </c>
      <c r="M160" s="24" t="s">
        <v>794</v>
      </c>
    </row>
    <row r="161" spans="9:14" x14ac:dyDescent="0.3">
      <c r="I161" s="9" t="s">
        <v>147</v>
      </c>
      <c r="J161" s="9" t="s">
        <v>466</v>
      </c>
      <c r="K161" s="10" t="s">
        <v>244</v>
      </c>
      <c r="L161" s="23" t="s">
        <v>761</v>
      </c>
      <c r="M161" s="24" t="s">
        <v>762</v>
      </c>
    </row>
    <row r="162" spans="9:14" x14ac:dyDescent="0.3">
      <c r="I162" s="9" t="s">
        <v>148</v>
      </c>
      <c r="J162" s="9" t="s">
        <v>148</v>
      </c>
      <c r="K162" s="10" t="s">
        <v>244</v>
      </c>
      <c r="L162" s="23" t="s">
        <v>763</v>
      </c>
      <c r="M162" s="24" t="s">
        <v>764</v>
      </c>
    </row>
    <row r="163" spans="9:14" x14ac:dyDescent="0.3">
      <c r="I163" s="9" t="s">
        <v>467</v>
      </c>
      <c r="J163" s="9" t="s">
        <v>468</v>
      </c>
      <c r="K163" s="10" t="s">
        <v>694</v>
      </c>
      <c r="L163" s="23" t="s">
        <v>752</v>
      </c>
      <c r="M163" s="24" t="s">
        <v>753</v>
      </c>
      <c r="N163" s="11"/>
    </row>
    <row r="164" spans="9:14" x14ac:dyDescent="0.3">
      <c r="I164" s="9" t="s">
        <v>469</v>
      </c>
      <c r="J164" s="9" t="s">
        <v>470</v>
      </c>
      <c r="K164" s="10" t="s">
        <v>694</v>
      </c>
      <c r="L164" s="23" t="s">
        <v>717</v>
      </c>
      <c r="M164" s="24" t="s">
        <v>716</v>
      </c>
    </row>
    <row r="165" spans="9:14" x14ac:dyDescent="0.3">
      <c r="I165" s="9" t="s">
        <v>471</v>
      </c>
      <c r="J165" s="9" t="s">
        <v>472</v>
      </c>
      <c r="K165" s="10" t="s">
        <v>242</v>
      </c>
      <c r="L165" s="23" t="s">
        <v>700</v>
      </c>
      <c r="M165" s="24" t="s">
        <v>701</v>
      </c>
    </row>
    <row r="166" spans="9:14" x14ac:dyDescent="0.3">
      <c r="I166" s="9" t="s">
        <v>149</v>
      </c>
      <c r="J166" s="9" t="s">
        <v>473</v>
      </c>
      <c r="K166" s="10" t="s">
        <v>243</v>
      </c>
      <c r="L166" s="25" t="s">
        <v>765</v>
      </c>
      <c r="M166" s="24" t="s">
        <v>766</v>
      </c>
    </row>
    <row r="167" spans="9:14" x14ac:dyDescent="0.3">
      <c r="I167" s="9" t="s">
        <v>150</v>
      </c>
      <c r="J167" s="9" t="s">
        <v>474</v>
      </c>
      <c r="K167" s="10" t="s">
        <v>694</v>
      </c>
      <c r="L167" s="23" t="s">
        <v>789</v>
      </c>
      <c r="M167" s="24" t="s">
        <v>790</v>
      </c>
    </row>
    <row r="168" spans="9:14" x14ac:dyDescent="0.3">
      <c r="I168" s="9" t="s">
        <v>475</v>
      </c>
      <c r="J168" s="9" t="s">
        <v>476</v>
      </c>
      <c r="K168" s="10" t="s">
        <v>242</v>
      </c>
      <c r="L168" s="23" t="s">
        <v>700</v>
      </c>
      <c r="M168" s="24" t="s">
        <v>701</v>
      </c>
    </row>
    <row r="169" spans="9:14" x14ac:dyDescent="0.3">
      <c r="I169" s="9" t="s">
        <v>477</v>
      </c>
      <c r="J169" s="9" t="s">
        <v>478</v>
      </c>
      <c r="K169" s="10" t="s">
        <v>240</v>
      </c>
      <c r="L169" s="23" t="s">
        <v>708</v>
      </c>
      <c r="M169" s="24" t="s">
        <v>711</v>
      </c>
    </row>
    <row r="170" spans="9:14" x14ac:dyDescent="0.3">
      <c r="I170" s="9" t="s">
        <v>479</v>
      </c>
      <c r="J170" s="9" t="s">
        <v>480</v>
      </c>
      <c r="K170" s="10" t="s">
        <v>238</v>
      </c>
      <c r="L170" s="23" t="s">
        <v>730</v>
      </c>
      <c r="M170" s="24" t="s">
        <v>731</v>
      </c>
    </row>
    <row r="171" spans="9:14" x14ac:dyDescent="0.3">
      <c r="I171" s="9" t="s">
        <v>481</v>
      </c>
      <c r="J171" s="9" t="s">
        <v>482</v>
      </c>
      <c r="K171" s="10" t="s">
        <v>694</v>
      </c>
      <c r="L171" s="23" t="s">
        <v>796</v>
      </c>
      <c r="M171" s="24" t="s">
        <v>795</v>
      </c>
    </row>
    <row r="172" spans="9:14" x14ac:dyDescent="0.3">
      <c r="I172" s="9" t="s">
        <v>483</v>
      </c>
      <c r="J172" s="9" t="s">
        <v>484</v>
      </c>
      <c r="K172" s="10" t="s">
        <v>694</v>
      </c>
      <c r="L172" s="23" t="s">
        <v>797</v>
      </c>
      <c r="M172" s="24" t="s">
        <v>798</v>
      </c>
      <c r="N172" s="11"/>
    </row>
    <row r="173" spans="9:14" x14ac:dyDescent="0.3">
      <c r="I173" s="9" t="s">
        <v>485</v>
      </c>
      <c r="J173" s="9" t="s">
        <v>486</v>
      </c>
      <c r="K173" s="10" t="s">
        <v>694</v>
      </c>
      <c r="L173" s="23" t="s">
        <v>742</v>
      </c>
      <c r="M173" s="24" t="s">
        <v>743</v>
      </c>
      <c r="N173" s="11"/>
    </row>
    <row r="174" spans="9:14" x14ac:dyDescent="0.3">
      <c r="I174" s="9" t="s">
        <v>151</v>
      </c>
      <c r="J174" s="9" t="s">
        <v>487</v>
      </c>
      <c r="K174" s="10" t="s">
        <v>694</v>
      </c>
      <c r="L174" s="23" t="s">
        <v>797</v>
      </c>
      <c r="M174" s="24" t="s">
        <v>798</v>
      </c>
      <c r="N174" s="11"/>
    </row>
    <row r="175" spans="9:14" x14ac:dyDescent="0.3">
      <c r="I175" s="9" t="s">
        <v>488</v>
      </c>
      <c r="J175" s="9" t="s">
        <v>489</v>
      </c>
      <c r="K175" s="10" t="s">
        <v>240</v>
      </c>
      <c r="L175" s="23" t="s">
        <v>801</v>
      </c>
      <c r="M175" s="24" t="s">
        <v>800</v>
      </c>
    </row>
    <row r="176" spans="9:14" x14ac:dyDescent="0.3">
      <c r="I176" s="9" t="s">
        <v>490</v>
      </c>
      <c r="J176" s="9" t="s">
        <v>491</v>
      </c>
      <c r="K176" s="10" t="s">
        <v>239</v>
      </c>
      <c r="L176" s="23" t="s">
        <v>734</v>
      </c>
      <c r="M176" s="24" t="s">
        <v>735</v>
      </c>
    </row>
    <row r="177" spans="9:13" x14ac:dyDescent="0.3">
      <c r="I177" s="9" t="s">
        <v>492</v>
      </c>
      <c r="J177" s="9" t="s">
        <v>493</v>
      </c>
      <c r="K177" s="10" t="s">
        <v>244</v>
      </c>
      <c r="L177" s="23" t="s">
        <v>805</v>
      </c>
      <c r="M177" s="24" t="s">
        <v>804</v>
      </c>
    </row>
    <row r="178" spans="9:13" x14ac:dyDescent="0.3">
      <c r="I178" s="9" t="s">
        <v>494</v>
      </c>
      <c r="J178" s="9" t="s">
        <v>495</v>
      </c>
      <c r="K178" s="10" t="s">
        <v>239</v>
      </c>
      <c r="L178" s="23" t="s">
        <v>788</v>
      </c>
      <c r="M178" s="24" t="s">
        <v>787</v>
      </c>
    </row>
    <row r="179" spans="9:13" x14ac:dyDescent="0.3">
      <c r="I179" s="9" t="s">
        <v>496</v>
      </c>
      <c r="J179" s="9" t="s">
        <v>497</v>
      </c>
      <c r="K179" s="10" t="s">
        <v>242</v>
      </c>
      <c r="L179" s="23" t="s">
        <v>806</v>
      </c>
      <c r="M179" s="24" t="s">
        <v>807</v>
      </c>
    </row>
    <row r="180" spans="9:13" x14ac:dyDescent="0.3">
      <c r="I180" s="9" t="s">
        <v>498</v>
      </c>
      <c r="J180" s="9" t="s">
        <v>499</v>
      </c>
      <c r="K180" s="10" t="s">
        <v>694</v>
      </c>
      <c r="L180" s="23" t="s">
        <v>742</v>
      </c>
      <c r="M180" s="24" t="s">
        <v>743</v>
      </c>
    </row>
    <row r="181" spans="9:13" x14ac:dyDescent="0.3">
      <c r="I181" s="9" t="s">
        <v>152</v>
      </c>
      <c r="J181" s="9" t="s">
        <v>500</v>
      </c>
      <c r="K181" s="10" t="s">
        <v>694</v>
      </c>
      <c r="L181" s="23" t="s">
        <v>742</v>
      </c>
      <c r="M181" s="24" t="s">
        <v>743</v>
      </c>
    </row>
    <row r="182" spans="9:13" x14ac:dyDescent="0.3">
      <c r="I182" s="9" t="s">
        <v>153</v>
      </c>
      <c r="J182" s="9" t="s">
        <v>501</v>
      </c>
      <c r="K182" s="10" t="s">
        <v>243</v>
      </c>
      <c r="L182" s="23" t="s">
        <v>837</v>
      </c>
      <c r="M182" s="19" t="s">
        <v>838</v>
      </c>
    </row>
    <row r="183" spans="9:13" x14ac:dyDescent="0.3">
      <c r="I183" s="9" t="s">
        <v>154</v>
      </c>
      <c r="J183" s="9" t="s">
        <v>502</v>
      </c>
      <c r="K183" s="10" t="s">
        <v>694</v>
      </c>
      <c r="L183" s="27" t="s">
        <v>752</v>
      </c>
      <c r="M183" s="24" t="s">
        <v>753</v>
      </c>
    </row>
    <row r="184" spans="9:13" x14ac:dyDescent="0.3">
      <c r="I184" s="9" t="s">
        <v>503</v>
      </c>
      <c r="J184" s="9" t="s">
        <v>504</v>
      </c>
      <c r="K184" s="10" t="s">
        <v>694</v>
      </c>
      <c r="L184" s="23" t="s">
        <v>769</v>
      </c>
      <c r="M184" s="24" t="s">
        <v>770</v>
      </c>
    </row>
    <row r="185" spans="9:13" x14ac:dyDescent="0.3">
      <c r="I185" s="9" t="s">
        <v>155</v>
      </c>
      <c r="J185" s="9" t="s">
        <v>505</v>
      </c>
      <c r="K185" s="10" t="s">
        <v>240</v>
      </c>
      <c r="L185" s="25" t="s">
        <v>769</v>
      </c>
      <c r="M185" s="24" t="s">
        <v>770</v>
      </c>
    </row>
    <row r="186" spans="9:13" x14ac:dyDescent="0.3">
      <c r="I186" s="9" t="s">
        <v>506</v>
      </c>
      <c r="J186" s="9" t="s">
        <v>507</v>
      </c>
      <c r="K186" s="10" t="s">
        <v>238</v>
      </c>
      <c r="L186" s="27" t="s">
        <v>833</v>
      </c>
      <c r="M186" s="24" t="s">
        <v>857</v>
      </c>
    </row>
    <row r="187" spans="9:13" x14ac:dyDescent="0.3">
      <c r="I187" s="9" t="s">
        <v>508</v>
      </c>
      <c r="J187" s="9" t="s">
        <v>509</v>
      </c>
      <c r="K187" s="10" t="s">
        <v>244</v>
      </c>
      <c r="L187" s="23" t="s">
        <v>820</v>
      </c>
      <c r="M187" s="24" t="s">
        <v>821</v>
      </c>
    </row>
    <row r="188" spans="9:13" x14ac:dyDescent="0.3">
      <c r="I188" s="9" t="s">
        <v>156</v>
      </c>
      <c r="J188" s="9" t="s">
        <v>510</v>
      </c>
      <c r="K188" s="10" t="s">
        <v>694</v>
      </c>
      <c r="L188" s="25" t="s">
        <v>742</v>
      </c>
      <c r="M188" s="24" t="s">
        <v>743</v>
      </c>
    </row>
    <row r="189" spans="9:13" x14ac:dyDescent="0.3">
      <c r="I189" s="9" t="s">
        <v>882</v>
      </c>
      <c r="J189" s="9" t="s">
        <v>883</v>
      </c>
      <c r="K189" s="10" t="s">
        <v>694</v>
      </c>
      <c r="L189" s="23" t="s">
        <v>742</v>
      </c>
      <c r="M189" s="24" t="s">
        <v>743</v>
      </c>
    </row>
    <row r="190" spans="9:13" x14ac:dyDescent="0.3">
      <c r="I190" s="9" t="s">
        <v>511</v>
      </c>
      <c r="J190" s="9" t="s">
        <v>512</v>
      </c>
      <c r="K190" s="10" t="s">
        <v>244</v>
      </c>
      <c r="L190" s="27" t="s">
        <v>833</v>
      </c>
      <c r="M190" s="24" t="s">
        <v>857</v>
      </c>
    </row>
    <row r="191" spans="9:13" x14ac:dyDescent="0.3">
      <c r="I191" s="9" t="s">
        <v>513</v>
      </c>
      <c r="J191" s="9" t="s">
        <v>514</v>
      </c>
      <c r="K191" s="10" t="s">
        <v>242</v>
      </c>
      <c r="L191" s="23" t="s">
        <v>700</v>
      </c>
      <c r="M191" s="24" t="s">
        <v>701</v>
      </c>
    </row>
    <row r="192" spans="9:13" x14ac:dyDescent="0.3">
      <c r="I192" s="9" t="s">
        <v>157</v>
      </c>
      <c r="J192" s="9" t="s">
        <v>515</v>
      </c>
      <c r="K192" s="10" t="s">
        <v>244</v>
      </c>
      <c r="L192" s="23" t="s">
        <v>767</v>
      </c>
      <c r="M192" s="24" t="s">
        <v>768</v>
      </c>
    </row>
    <row r="193" spans="9:13" x14ac:dyDescent="0.3">
      <c r="I193" s="9" t="s">
        <v>158</v>
      </c>
      <c r="J193" s="9" t="s">
        <v>516</v>
      </c>
      <c r="K193" s="10" t="s">
        <v>240</v>
      </c>
      <c r="L193" s="23" t="s">
        <v>702</v>
      </c>
      <c r="M193" s="24" t="s">
        <v>703</v>
      </c>
    </row>
    <row r="194" spans="9:13" x14ac:dyDescent="0.3">
      <c r="I194" s="9" t="s">
        <v>517</v>
      </c>
      <c r="J194" s="9" t="s">
        <v>518</v>
      </c>
      <c r="K194" s="10" t="s">
        <v>243</v>
      </c>
      <c r="L194" s="23" t="s">
        <v>837</v>
      </c>
      <c r="M194" s="24" t="s">
        <v>838</v>
      </c>
    </row>
    <row r="195" spans="9:13" x14ac:dyDescent="0.3">
      <c r="I195" s="9" t="s">
        <v>519</v>
      </c>
      <c r="J195" s="9" t="s">
        <v>520</v>
      </c>
      <c r="K195" s="10" t="s">
        <v>693</v>
      </c>
      <c r="L195" s="23" t="s">
        <v>835</v>
      </c>
      <c r="M195" s="24" t="s">
        <v>836</v>
      </c>
    </row>
    <row r="196" spans="9:13" x14ac:dyDescent="0.3">
      <c r="I196" s="9" t="s">
        <v>521</v>
      </c>
      <c r="J196" s="9" t="s">
        <v>522</v>
      </c>
      <c r="K196" s="10" t="s">
        <v>241</v>
      </c>
      <c r="L196" s="23" t="s">
        <v>840</v>
      </c>
      <c r="M196" s="19" t="s">
        <v>839</v>
      </c>
    </row>
    <row r="197" spans="9:13" x14ac:dyDescent="0.3">
      <c r="I197" s="9" t="s">
        <v>523</v>
      </c>
      <c r="J197" s="9" t="s">
        <v>524</v>
      </c>
      <c r="K197" s="10" t="s">
        <v>244</v>
      </c>
      <c r="L197" s="23" t="s">
        <v>820</v>
      </c>
      <c r="M197" s="24" t="s">
        <v>821</v>
      </c>
    </row>
    <row r="198" spans="9:13" x14ac:dyDescent="0.3">
      <c r="I198" s="9" t="s">
        <v>525</v>
      </c>
      <c r="J198" s="9" t="s">
        <v>526</v>
      </c>
      <c r="K198" s="10" t="s">
        <v>694</v>
      </c>
      <c r="L198" s="23" t="s">
        <v>773</v>
      </c>
      <c r="M198" s="24" t="s">
        <v>774</v>
      </c>
    </row>
    <row r="199" spans="9:13" x14ac:dyDescent="0.3">
      <c r="I199" s="9" t="s">
        <v>527</v>
      </c>
      <c r="J199" s="9" t="s">
        <v>528</v>
      </c>
      <c r="K199" s="10" t="s">
        <v>242</v>
      </c>
      <c r="L199" s="23" t="s">
        <v>700</v>
      </c>
      <c r="M199" s="24" t="s">
        <v>701</v>
      </c>
    </row>
    <row r="200" spans="9:13" x14ac:dyDescent="0.3">
      <c r="I200" s="9" t="s">
        <v>529</v>
      </c>
      <c r="J200" s="9" t="s">
        <v>530</v>
      </c>
      <c r="K200" s="10" t="s">
        <v>244</v>
      </c>
      <c r="L200" s="23" t="s">
        <v>841</v>
      </c>
      <c r="M200" s="19" t="s">
        <v>842</v>
      </c>
    </row>
    <row r="201" spans="9:13" x14ac:dyDescent="0.3">
      <c r="I201" s="9" t="s">
        <v>159</v>
      </c>
      <c r="J201" s="9" t="s">
        <v>531</v>
      </c>
      <c r="K201" s="10" t="s">
        <v>239</v>
      </c>
      <c r="L201" s="23" t="s">
        <v>833</v>
      </c>
      <c r="M201" s="24" t="s">
        <v>857</v>
      </c>
    </row>
    <row r="202" spans="9:13" x14ac:dyDescent="0.3">
      <c r="I202" s="9" t="s">
        <v>160</v>
      </c>
      <c r="J202" s="9" t="s">
        <v>532</v>
      </c>
      <c r="K202" s="10" t="s">
        <v>243</v>
      </c>
      <c r="L202" s="23" t="s">
        <v>728</v>
      </c>
      <c r="M202" s="24" t="s">
        <v>729</v>
      </c>
    </row>
    <row r="203" spans="9:13" x14ac:dyDescent="0.3">
      <c r="I203" s="9" t="s">
        <v>161</v>
      </c>
      <c r="J203" s="9" t="s">
        <v>533</v>
      </c>
      <c r="K203" s="10" t="s">
        <v>238</v>
      </c>
      <c r="L203" s="23" t="s">
        <v>771</v>
      </c>
      <c r="M203" s="24" t="s">
        <v>772</v>
      </c>
    </row>
    <row r="204" spans="9:13" x14ac:dyDescent="0.3">
      <c r="I204" s="9" t="s">
        <v>162</v>
      </c>
      <c r="J204" s="9" t="s">
        <v>534</v>
      </c>
      <c r="K204" s="10" t="s">
        <v>694</v>
      </c>
      <c r="L204" s="23" t="s">
        <v>789</v>
      </c>
      <c r="M204" s="24" t="s">
        <v>790</v>
      </c>
    </row>
    <row r="205" spans="9:13" x14ac:dyDescent="0.3">
      <c r="I205" s="9" t="s">
        <v>163</v>
      </c>
      <c r="J205" s="9" t="s">
        <v>535</v>
      </c>
      <c r="K205" s="10" t="s">
        <v>694</v>
      </c>
      <c r="L205" s="23" t="s">
        <v>773</v>
      </c>
      <c r="M205" s="24" t="s">
        <v>774</v>
      </c>
    </row>
    <row r="206" spans="9:13" x14ac:dyDescent="0.3">
      <c r="I206" s="9" t="s">
        <v>164</v>
      </c>
      <c r="J206" s="9" t="s">
        <v>536</v>
      </c>
      <c r="K206" s="10" t="s">
        <v>238</v>
      </c>
      <c r="L206" s="23" t="s">
        <v>843</v>
      </c>
      <c r="M206" s="19" t="s">
        <v>844</v>
      </c>
    </row>
    <row r="207" spans="9:13" x14ac:dyDescent="0.3">
      <c r="I207" s="9" t="s">
        <v>537</v>
      </c>
      <c r="J207" s="9" t="s">
        <v>538</v>
      </c>
      <c r="K207" s="10" t="s">
        <v>694</v>
      </c>
      <c r="L207" s="23" t="s">
        <v>796</v>
      </c>
      <c r="M207" s="24" t="s">
        <v>795</v>
      </c>
    </row>
    <row r="208" spans="9:13" x14ac:dyDescent="0.3">
      <c r="I208" s="9" t="s">
        <v>539</v>
      </c>
      <c r="J208" s="9" t="s">
        <v>540</v>
      </c>
      <c r="K208" s="10" t="s">
        <v>694</v>
      </c>
      <c r="L208" s="23" t="s">
        <v>773</v>
      </c>
      <c r="M208" s="24" t="s">
        <v>774</v>
      </c>
    </row>
    <row r="209" spans="9:13" x14ac:dyDescent="0.3">
      <c r="I209" s="9" t="s">
        <v>165</v>
      </c>
      <c r="J209" s="9" t="s">
        <v>541</v>
      </c>
      <c r="K209" s="10" t="s">
        <v>244</v>
      </c>
      <c r="L209" s="23" t="s">
        <v>776</v>
      </c>
      <c r="M209" s="24" t="s">
        <v>775</v>
      </c>
    </row>
    <row r="210" spans="9:13" x14ac:dyDescent="0.3">
      <c r="I210" s="9" t="s">
        <v>166</v>
      </c>
      <c r="J210" s="9" t="s">
        <v>542</v>
      </c>
      <c r="K210" s="10" t="s">
        <v>244</v>
      </c>
      <c r="L210" s="23" t="s">
        <v>777</v>
      </c>
      <c r="M210" s="24" t="s">
        <v>778</v>
      </c>
    </row>
    <row r="211" spans="9:13" x14ac:dyDescent="0.3">
      <c r="I211" s="9" t="s">
        <v>543</v>
      </c>
      <c r="J211" s="9" t="s">
        <v>544</v>
      </c>
      <c r="K211" s="10" t="s">
        <v>240</v>
      </c>
      <c r="L211" s="23" t="s">
        <v>833</v>
      </c>
      <c r="M211" s="24" t="s">
        <v>857</v>
      </c>
    </row>
    <row r="212" spans="9:13" x14ac:dyDescent="0.3">
      <c r="I212" s="9" t="s">
        <v>167</v>
      </c>
      <c r="J212" s="9" t="s">
        <v>545</v>
      </c>
      <c r="K212" s="10" t="s">
        <v>238</v>
      </c>
      <c r="L212" s="23" t="s">
        <v>805</v>
      </c>
      <c r="M212" s="24" t="s">
        <v>804</v>
      </c>
    </row>
    <row r="213" spans="9:13" x14ac:dyDescent="0.3">
      <c r="I213" s="9" t="s">
        <v>168</v>
      </c>
      <c r="J213" s="9" t="s">
        <v>546</v>
      </c>
      <c r="K213" s="10" t="s">
        <v>243</v>
      </c>
      <c r="L213" s="23" t="s">
        <v>878</v>
      </c>
      <c r="M213" s="24" t="s">
        <v>879</v>
      </c>
    </row>
    <row r="214" spans="9:13" x14ac:dyDescent="0.3">
      <c r="I214" s="9" t="s">
        <v>547</v>
      </c>
      <c r="J214" s="9" t="s">
        <v>548</v>
      </c>
      <c r="K214" s="10" t="s">
        <v>694</v>
      </c>
      <c r="L214" s="23" t="s">
        <v>773</v>
      </c>
      <c r="M214" s="24" t="s">
        <v>774</v>
      </c>
    </row>
    <row r="215" spans="9:13" x14ac:dyDescent="0.3">
      <c r="I215" s="9" t="s">
        <v>549</v>
      </c>
      <c r="J215" s="9" t="s">
        <v>550</v>
      </c>
      <c r="K215" s="10" t="s">
        <v>243</v>
      </c>
      <c r="L215" s="23" t="s">
        <v>728</v>
      </c>
      <c r="M215" s="24" t="s">
        <v>729</v>
      </c>
    </row>
    <row r="216" spans="9:13" x14ac:dyDescent="0.3">
      <c r="I216" s="9" t="s">
        <v>551</v>
      </c>
      <c r="J216" s="9" t="s">
        <v>552</v>
      </c>
      <c r="K216" s="10" t="s">
        <v>238</v>
      </c>
      <c r="L216" s="23" t="s">
        <v>833</v>
      </c>
      <c r="M216" s="24" t="s">
        <v>857</v>
      </c>
    </row>
    <row r="217" spans="9:13" x14ac:dyDescent="0.3">
      <c r="I217" s="9" t="s">
        <v>553</v>
      </c>
      <c r="J217" s="9" t="s">
        <v>554</v>
      </c>
      <c r="K217" s="10" t="s">
        <v>242</v>
      </c>
      <c r="L217" s="23" t="s">
        <v>846</v>
      </c>
      <c r="M217" s="19" t="s">
        <v>845</v>
      </c>
    </row>
    <row r="218" spans="9:13" x14ac:dyDescent="0.3">
      <c r="I218" s="9" t="s">
        <v>555</v>
      </c>
      <c r="J218" s="9" t="s">
        <v>556</v>
      </c>
      <c r="K218" s="10" t="s">
        <v>242</v>
      </c>
      <c r="L218" s="23" t="s">
        <v>846</v>
      </c>
      <c r="M218" s="24" t="s">
        <v>845</v>
      </c>
    </row>
    <row r="219" spans="9:13" x14ac:dyDescent="0.3">
      <c r="I219" s="9" t="s">
        <v>557</v>
      </c>
      <c r="J219" s="9" t="s">
        <v>558</v>
      </c>
      <c r="K219" s="10" t="s">
        <v>242</v>
      </c>
      <c r="L219" s="23" t="s">
        <v>846</v>
      </c>
      <c r="M219" s="24" t="s">
        <v>845</v>
      </c>
    </row>
    <row r="220" spans="9:13" x14ac:dyDescent="0.3">
      <c r="I220" s="9" t="s">
        <v>559</v>
      </c>
      <c r="J220" s="9" t="s">
        <v>560</v>
      </c>
      <c r="K220" s="10" t="s">
        <v>242</v>
      </c>
      <c r="L220" s="23" t="s">
        <v>846</v>
      </c>
      <c r="M220" s="24" t="s">
        <v>845</v>
      </c>
    </row>
    <row r="221" spans="9:13" x14ac:dyDescent="0.3">
      <c r="I221" s="9" t="s">
        <v>169</v>
      </c>
      <c r="J221" s="9" t="s">
        <v>561</v>
      </c>
      <c r="K221" s="10" t="s">
        <v>239</v>
      </c>
      <c r="L221" s="23" t="s">
        <v>833</v>
      </c>
      <c r="M221" s="24" t="s">
        <v>857</v>
      </c>
    </row>
    <row r="222" spans="9:13" x14ac:dyDescent="0.3">
      <c r="I222" s="9" t="s">
        <v>562</v>
      </c>
      <c r="J222" s="9" t="s">
        <v>563</v>
      </c>
      <c r="K222" s="10" t="s">
        <v>242</v>
      </c>
      <c r="L222" s="23" t="s">
        <v>846</v>
      </c>
      <c r="M222" s="24" t="s">
        <v>845</v>
      </c>
    </row>
    <row r="223" spans="9:13" x14ac:dyDescent="0.3">
      <c r="I223" s="9" t="s">
        <v>564</v>
      </c>
      <c r="J223" s="9" t="s">
        <v>565</v>
      </c>
      <c r="K223" s="10" t="s">
        <v>694</v>
      </c>
      <c r="L223" s="23" t="s">
        <v>864</v>
      </c>
      <c r="M223" s="24" t="s">
        <v>810</v>
      </c>
    </row>
    <row r="224" spans="9:13" x14ac:dyDescent="0.3">
      <c r="I224" s="9" t="s">
        <v>170</v>
      </c>
      <c r="J224" s="9" t="s">
        <v>566</v>
      </c>
      <c r="K224" s="10" t="s">
        <v>244</v>
      </c>
      <c r="L224" s="23" t="s">
        <v>833</v>
      </c>
      <c r="M224" s="24" t="s">
        <v>857</v>
      </c>
    </row>
    <row r="225" spans="9:13" x14ac:dyDescent="0.3">
      <c r="I225" s="9" t="s">
        <v>567</v>
      </c>
      <c r="J225" s="9" t="s">
        <v>568</v>
      </c>
      <c r="K225" s="10" t="s">
        <v>242</v>
      </c>
      <c r="L225" s="23" t="s">
        <v>846</v>
      </c>
      <c r="M225" s="24" t="s">
        <v>845</v>
      </c>
    </row>
    <row r="226" spans="9:13" x14ac:dyDescent="0.3">
      <c r="I226" s="9" t="s">
        <v>171</v>
      </c>
      <c r="J226" s="9" t="s">
        <v>569</v>
      </c>
      <c r="K226" s="10" t="s">
        <v>242</v>
      </c>
      <c r="L226" s="23" t="s">
        <v>846</v>
      </c>
      <c r="M226" s="24" t="s">
        <v>845</v>
      </c>
    </row>
    <row r="227" spans="9:13" x14ac:dyDescent="0.3">
      <c r="I227" s="9" t="s">
        <v>570</v>
      </c>
      <c r="J227" s="9" t="s">
        <v>571</v>
      </c>
      <c r="K227" s="10" t="s">
        <v>242</v>
      </c>
      <c r="L227" s="23" t="s">
        <v>846</v>
      </c>
      <c r="M227" s="24" t="s">
        <v>845</v>
      </c>
    </row>
    <row r="228" spans="9:13" x14ac:dyDescent="0.3">
      <c r="I228" s="9" t="s">
        <v>572</v>
      </c>
      <c r="J228" s="9" t="s">
        <v>573</v>
      </c>
      <c r="K228" s="10" t="s">
        <v>242</v>
      </c>
      <c r="L228" s="23" t="s">
        <v>846</v>
      </c>
      <c r="M228" s="24" t="s">
        <v>845</v>
      </c>
    </row>
    <row r="229" spans="9:13" x14ac:dyDescent="0.3">
      <c r="I229" s="9" t="s">
        <v>172</v>
      </c>
      <c r="J229" s="9" t="s">
        <v>574</v>
      </c>
      <c r="K229" s="10" t="s">
        <v>241</v>
      </c>
      <c r="L229" s="23" t="s">
        <v>779</v>
      </c>
      <c r="M229" s="24" t="s">
        <v>780</v>
      </c>
    </row>
    <row r="230" spans="9:13" x14ac:dyDescent="0.3">
      <c r="I230" s="9" t="s">
        <v>575</v>
      </c>
      <c r="J230" s="9" t="s">
        <v>576</v>
      </c>
      <c r="K230" s="10" t="s">
        <v>239</v>
      </c>
      <c r="L230" s="23" t="s">
        <v>736</v>
      </c>
      <c r="M230" s="24" t="s">
        <v>737</v>
      </c>
    </row>
    <row r="231" spans="9:13" x14ac:dyDescent="0.3">
      <c r="I231" s="9" t="s">
        <v>173</v>
      </c>
      <c r="J231" s="9" t="s">
        <v>577</v>
      </c>
      <c r="K231" s="10" t="s">
        <v>241</v>
      </c>
      <c r="L231" s="23" t="s">
        <v>858</v>
      </c>
      <c r="M231" s="24" t="s">
        <v>842</v>
      </c>
    </row>
    <row r="232" spans="9:13" x14ac:dyDescent="0.3">
      <c r="I232" s="9" t="s">
        <v>578</v>
      </c>
      <c r="J232" s="9" t="s">
        <v>579</v>
      </c>
      <c r="K232" s="10" t="s">
        <v>694</v>
      </c>
      <c r="L232" s="23" t="s">
        <v>752</v>
      </c>
      <c r="M232" s="24" t="s">
        <v>753</v>
      </c>
    </row>
    <row r="233" spans="9:13" x14ac:dyDescent="0.3">
      <c r="I233" s="9" t="s">
        <v>580</v>
      </c>
      <c r="J233" s="9" t="s">
        <v>581</v>
      </c>
      <c r="K233" s="10" t="s">
        <v>243</v>
      </c>
      <c r="L233" s="23" t="s">
        <v>848</v>
      </c>
      <c r="M233" s="19" t="s">
        <v>847</v>
      </c>
    </row>
    <row r="234" spans="9:13" x14ac:dyDescent="0.3">
      <c r="I234" s="9" t="s">
        <v>582</v>
      </c>
      <c r="J234" s="9" t="s">
        <v>583</v>
      </c>
      <c r="K234" s="10" t="s">
        <v>242</v>
      </c>
      <c r="L234" s="23" t="s">
        <v>700</v>
      </c>
      <c r="M234" s="24" t="s">
        <v>701</v>
      </c>
    </row>
    <row r="235" spans="9:13" x14ac:dyDescent="0.3">
      <c r="I235" s="9" t="s">
        <v>584</v>
      </c>
      <c r="J235" s="9" t="s">
        <v>585</v>
      </c>
      <c r="K235" s="10" t="s">
        <v>242</v>
      </c>
      <c r="L235" s="23" t="s">
        <v>893</v>
      </c>
      <c r="M235" s="24" t="s">
        <v>892</v>
      </c>
    </row>
    <row r="236" spans="9:13" x14ac:dyDescent="0.3">
      <c r="I236" s="9" t="s">
        <v>586</v>
      </c>
      <c r="J236" s="9" t="s">
        <v>587</v>
      </c>
      <c r="K236" s="10" t="s">
        <v>242</v>
      </c>
      <c r="L236" s="23" t="s">
        <v>846</v>
      </c>
      <c r="M236" s="24" t="s">
        <v>845</v>
      </c>
    </row>
    <row r="237" spans="9:13" x14ac:dyDescent="0.3">
      <c r="I237" s="9" t="s">
        <v>588</v>
      </c>
      <c r="J237" s="9" t="s">
        <v>589</v>
      </c>
      <c r="K237" s="10" t="s">
        <v>243</v>
      </c>
      <c r="L237" s="23" t="s">
        <v>781</v>
      </c>
      <c r="M237" s="24" t="s">
        <v>782</v>
      </c>
    </row>
    <row r="238" spans="9:13" x14ac:dyDescent="0.3">
      <c r="I238" s="9" t="s">
        <v>590</v>
      </c>
      <c r="J238" s="9" t="s">
        <v>591</v>
      </c>
      <c r="K238" s="10" t="s">
        <v>693</v>
      </c>
      <c r="L238" s="23" t="s">
        <v>850</v>
      </c>
      <c r="M238" s="24" t="s">
        <v>849</v>
      </c>
    </row>
    <row r="239" spans="9:13" x14ac:dyDescent="0.3">
      <c r="I239" s="9" t="s">
        <v>592</v>
      </c>
      <c r="J239" s="9" t="s">
        <v>593</v>
      </c>
      <c r="K239" s="10" t="s">
        <v>238</v>
      </c>
      <c r="L239" s="23" t="s">
        <v>781</v>
      </c>
      <c r="M239" s="24" t="s">
        <v>782</v>
      </c>
    </row>
    <row r="240" spans="9:13" x14ac:dyDescent="0.3">
      <c r="I240" s="9" t="s">
        <v>174</v>
      </c>
      <c r="J240" s="9" t="s">
        <v>594</v>
      </c>
      <c r="K240" s="10" t="s">
        <v>243</v>
      </c>
      <c r="L240" s="23" t="s">
        <v>781</v>
      </c>
      <c r="M240" s="24" t="s">
        <v>782</v>
      </c>
    </row>
    <row r="241" spans="9:13" x14ac:dyDescent="0.3">
      <c r="I241" s="9" t="s">
        <v>595</v>
      </c>
      <c r="J241" s="9" t="s">
        <v>596</v>
      </c>
      <c r="K241" s="10" t="s">
        <v>243</v>
      </c>
      <c r="L241" s="23" t="s">
        <v>781</v>
      </c>
      <c r="M241" s="24" t="s">
        <v>782</v>
      </c>
    </row>
    <row r="242" spans="9:13" x14ac:dyDescent="0.3">
      <c r="I242" s="9" t="s">
        <v>175</v>
      </c>
      <c r="J242" s="9" t="s">
        <v>597</v>
      </c>
      <c r="K242" s="10" t="s">
        <v>694</v>
      </c>
      <c r="L242" s="23" t="s">
        <v>851</v>
      </c>
      <c r="M242" s="24" t="s">
        <v>753</v>
      </c>
    </row>
    <row r="243" spans="9:13" x14ac:dyDescent="0.3">
      <c r="I243" s="9" t="s">
        <v>176</v>
      </c>
      <c r="J243" s="9" t="s">
        <v>598</v>
      </c>
      <c r="K243" s="10" t="s">
        <v>241</v>
      </c>
      <c r="L243" s="23" t="s">
        <v>840</v>
      </c>
      <c r="M243" s="24" t="s">
        <v>839</v>
      </c>
    </row>
    <row r="244" spans="9:13" x14ac:dyDescent="0.3">
      <c r="I244" s="9" t="s">
        <v>599</v>
      </c>
      <c r="J244" s="9" t="s">
        <v>600</v>
      </c>
      <c r="K244" s="10" t="s">
        <v>240</v>
      </c>
      <c r="L244" s="23" t="s">
        <v>833</v>
      </c>
      <c r="M244" s="24" t="s">
        <v>857</v>
      </c>
    </row>
    <row r="245" spans="9:13" x14ac:dyDescent="0.3">
      <c r="I245" s="9" t="s">
        <v>601</v>
      </c>
      <c r="J245" s="9" t="s">
        <v>602</v>
      </c>
      <c r="K245" s="10" t="s">
        <v>244</v>
      </c>
      <c r="L245" s="23" t="s">
        <v>833</v>
      </c>
      <c r="M245" s="24" t="s">
        <v>857</v>
      </c>
    </row>
    <row r="246" spans="9:13" x14ac:dyDescent="0.3">
      <c r="I246" s="9" t="s">
        <v>603</v>
      </c>
      <c r="J246" s="9" t="s">
        <v>604</v>
      </c>
      <c r="K246" s="10" t="s">
        <v>244</v>
      </c>
      <c r="L246" s="23" t="s">
        <v>833</v>
      </c>
      <c r="M246" s="24" t="s">
        <v>857</v>
      </c>
    </row>
    <row r="247" spans="9:13" x14ac:dyDescent="0.3">
      <c r="I247" s="9" t="s">
        <v>177</v>
      </c>
      <c r="J247" s="9" t="s">
        <v>605</v>
      </c>
      <c r="K247" s="10" t="s">
        <v>238</v>
      </c>
      <c r="L247" s="23" t="s">
        <v>833</v>
      </c>
      <c r="M247" s="24" t="s">
        <v>857</v>
      </c>
    </row>
    <row r="248" spans="9:13" x14ac:dyDescent="0.3">
      <c r="I248" s="9" t="s">
        <v>606</v>
      </c>
      <c r="J248" s="9" t="s">
        <v>607</v>
      </c>
      <c r="K248" s="10" t="s">
        <v>240</v>
      </c>
      <c r="L248" s="23" t="s">
        <v>833</v>
      </c>
      <c r="M248" s="24" t="s">
        <v>857</v>
      </c>
    </row>
    <row r="249" spans="9:13" x14ac:dyDescent="0.3">
      <c r="I249" s="9" t="s">
        <v>608</v>
      </c>
      <c r="J249" s="9" t="s">
        <v>609</v>
      </c>
      <c r="K249" s="10" t="s">
        <v>242</v>
      </c>
      <c r="L249" s="23" t="s">
        <v>833</v>
      </c>
      <c r="M249" s="24" t="s">
        <v>857</v>
      </c>
    </row>
    <row r="250" spans="9:13" x14ac:dyDescent="0.3">
      <c r="I250" s="9" t="s">
        <v>178</v>
      </c>
      <c r="J250" s="9" t="s">
        <v>610</v>
      </c>
      <c r="K250" s="10" t="s">
        <v>239</v>
      </c>
      <c r="L250" s="23" t="s">
        <v>833</v>
      </c>
      <c r="M250" s="24" t="s">
        <v>857</v>
      </c>
    </row>
    <row r="251" spans="9:13" x14ac:dyDescent="0.3">
      <c r="I251" s="9" t="s">
        <v>611</v>
      </c>
      <c r="J251" s="9" t="s">
        <v>612</v>
      </c>
      <c r="K251" s="10" t="s">
        <v>240</v>
      </c>
      <c r="L251" s="23" t="s">
        <v>833</v>
      </c>
      <c r="M251" s="24" t="s">
        <v>857</v>
      </c>
    </row>
    <row r="252" spans="9:13" x14ac:dyDescent="0.3">
      <c r="I252" s="9" t="s">
        <v>613</v>
      </c>
      <c r="J252" s="9" t="s">
        <v>614</v>
      </c>
      <c r="K252" s="10" t="s">
        <v>244</v>
      </c>
      <c r="L252" s="23" t="s">
        <v>833</v>
      </c>
      <c r="M252" s="24" t="s">
        <v>857</v>
      </c>
    </row>
    <row r="253" spans="9:13" x14ac:dyDescent="0.3">
      <c r="I253" s="9" t="s">
        <v>615</v>
      </c>
      <c r="J253" s="9" t="s">
        <v>616</v>
      </c>
      <c r="K253" s="10" t="s">
        <v>244</v>
      </c>
      <c r="L253" s="23" t="s">
        <v>833</v>
      </c>
      <c r="M253" s="24" t="s">
        <v>857</v>
      </c>
    </row>
    <row r="254" spans="9:13" x14ac:dyDescent="0.3">
      <c r="I254" s="9" t="s">
        <v>179</v>
      </c>
      <c r="J254" s="9" t="s">
        <v>617</v>
      </c>
      <c r="K254" s="10" t="s">
        <v>241</v>
      </c>
      <c r="L254" s="23" t="s">
        <v>872</v>
      </c>
      <c r="M254" s="24" t="s">
        <v>873</v>
      </c>
    </row>
    <row r="255" spans="9:13" x14ac:dyDescent="0.3">
      <c r="I255" s="9" t="s">
        <v>618</v>
      </c>
      <c r="J255" s="9" t="s">
        <v>619</v>
      </c>
      <c r="K255" s="10" t="s">
        <v>238</v>
      </c>
      <c r="L255" s="23" t="s">
        <v>833</v>
      </c>
      <c r="M255" s="24" t="s">
        <v>857</v>
      </c>
    </row>
    <row r="256" spans="9:13" x14ac:dyDescent="0.3">
      <c r="I256" s="9" t="s">
        <v>620</v>
      </c>
      <c r="J256" s="9" t="s">
        <v>621</v>
      </c>
      <c r="K256" s="10" t="s">
        <v>244</v>
      </c>
      <c r="L256" s="23" t="s">
        <v>833</v>
      </c>
      <c r="M256" s="24" t="s">
        <v>857</v>
      </c>
    </row>
    <row r="257" spans="9:13" x14ac:dyDescent="0.3">
      <c r="I257" s="9" t="s">
        <v>622</v>
      </c>
      <c r="J257" s="9" t="s">
        <v>623</v>
      </c>
      <c r="K257" s="10" t="s">
        <v>242</v>
      </c>
      <c r="L257" s="23" t="s">
        <v>833</v>
      </c>
      <c r="M257" s="24" t="s">
        <v>857</v>
      </c>
    </row>
    <row r="258" spans="9:13" x14ac:dyDescent="0.3">
      <c r="I258" s="9" t="s">
        <v>180</v>
      </c>
      <c r="J258" s="9" t="s">
        <v>624</v>
      </c>
      <c r="K258" s="10" t="s">
        <v>238</v>
      </c>
      <c r="L258" s="23" t="s">
        <v>833</v>
      </c>
      <c r="M258" s="24" t="s">
        <v>857</v>
      </c>
    </row>
    <row r="259" spans="9:13" x14ac:dyDescent="0.3">
      <c r="I259" s="9" t="s">
        <v>181</v>
      </c>
      <c r="J259" s="9" t="s">
        <v>625</v>
      </c>
      <c r="K259" s="10" t="s">
        <v>240</v>
      </c>
      <c r="L259" s="23" t="s">
        <v>833</v>
      </c>
      <c r="M259" s="24" t="s">
        <v>857</v>
      </c>
    </row>
    <row r="260" spans="9:13" x14ac:dyDescent="0.3">
      <c r="I260" s="9" t="s">
        <v>626</v>
      </c>
      <c r="J260" s="9" t="s">
        <v>627</v>
      </c>
      <c r="K260" s="10" t="s">
        <v>239</v>
      </c>
      <c r="L260" s="23" t="s">
        <v>833</v>
      </c>
      <c r="M260" s="24" t="s">
        <v>857</v>
      </c>
    </row>
    <row r="261" spans="9:13" x14ac:dyDescent="0.3">
      <c r="I261" s="9" t="s">
        <v>182</v>
      </c>
      <c r="J261" s="9" t="s">
        <v>628</v>
      </c>
      <c r="K261" s="10" t="s">
        <v>238</v>
      </c>
      <c r="L261" s="23" t="s">
        <v>833</v>
      </c>
      <c r="M261" s="24" t="s">
        <v>857</v>
      </c>
    </row>
    <row r="262" spans="9:13" x14ac:dyDescent="0.3">
      <c r="I262" s="9" t="s">
        <v>629</v>
      </c>
      <c r="J262" s="9" t="s">
        <v>630</v>
      </c>
      <c r="K262" s="10" t="s">
        <v>242</v>
      </c>
      <c r="L262" s="23" t="s">
        <v>833</v>
      </c>
      <c r="M262" s="24" t="s">
        <v>857</v>
      </c>
    </row>
    <row r="263" spans="9:13" x14ac:dyDescent="0.3">
      <c r="I263" s="9" t="s">
        <v>631</v>
      </c>
      <c r="J263" s="9" t="s">
        <v>632</v>
      </c>
      <c r="K263" s="10" t="s">
        <v>238</v>
      </c>
      <c r="L263" s="23" t="s">
        <v>833</v>
      </c>
      <c r="M263" s="24" t="s">
        <v>857</v>
      </c>
    </row>
    <row r="264" spans="9:13" x14ac:dyDescent="0.3">
      <c r="I264" s="9" t="s">
        <v>633</v>
      </c>
      <c r="J264" s="9" t="s">
        <v>634</v>
      </c>
      <c r="K264" s="10" t="s">
        <v>694</v>
      </c>
      <c r="L264" s="23" t="s">
        <v>833</v>
      </c>
      <c r="M264" s="24" t="s">
        <v>857</v>
      </c>
    </row>
    <row r="265" spans="9:13" x14ac:dyDescent="0.3">
      <c r="I265" s="9" t="s">
        <v>635</v>
      </c>
      <c r="J265" s="9" t="s">
        <v>636</v>
      </c>
      <c r="K265" s="10" t="s">
        <v>238</v>
      </c>
      <c r="L265" s="23" t="s">
        <v>833</v>
      </c>
      <c r="M265" s="24" t="s">
        <v>857</v>
      </c>
    </row>
    <row r="266" spans="9:13" x14ac:dyDescent="0.3">
      <c r="I266" s="9" t="s">
        <v>637</v>
      </c>
      <c r="J266" s="9" t="s">
        <v>638</v>
      </c>
      <c r="K266" s="10" t="s">
        <v>238</v>
      </c>
      <c r="L266" s="23" t="s">
        <v>833</v>
      </c>
      <c r="M266" s="24" t="s">
        <v>857</v>
      </c>
    </row>
    <row r="267" spans="9:13" x14ac:dyDescent="0.3">
      <c r="I267" s="9" t="s">
        <v>183</v>
      </c>
      <c r="J267" s="9" t="s">
        <v>639</v>
      </c>
      <c r="K267" s="10" t="s">
        <v>240</v>
      </c>
      <c r="L267" s="23" t="s">
        <v>833</v>
      </c>
      <c r="M267" s="24" t="s">
        <v>857</v>
      </c>
    </row>
    <row r="268" spans="9:13" x14ac:dyDescent="0.3">
      <c r="I268" s="9" t="s">
        <v>640</v>
      </c>
      <c r="J268" s="9" t="s">
        <v>641</v>
      </c>
      <c r="K268" s="10" t="s">
        <v>241</v>
      </c>
      <c r="L268" s="23" t="s">
        <v>833</v>
      </c>
      <c r="M268" s="24" t="s">
        <v>857</v>
      </c>
    </row>
    <row r="269" spans="9:13" x14ac:dyDescent="0.3">
      <c r="I269" s="9" t="s">
        <v>184</v>
      </c>
      <c r="J269" s="9" t="s">
        <v>642</v>
      </c>
      <c r="K269" s="10" t="s">
        <v>241</v>
      </c>
      <c r="L269" s="23" t="s">
        <v>833</v>
      </c>
      <c r="M269" s="24" t="s">
        <v>857</v>
      </c>
    </row>
    <row r="270" spans="9:13" x14ac:dyDescent="0.3">
      <c r="I270" s="9" t="s">
        <v>643</v>
      </c>
      <c r="J270" s="9" t="s">
        <v>644</v>
      </c>
      <c r="K270" s="10" t="s">
        <v>240</v>
      </c>
      <c r="L270" s="23" t="s">
        <v>833</v>
      </c>
      <c r="M270" s="24" t="s">
        <v>857</v>
      </c>
    </row>
    <row r="271" spans="9:13" x14ac:dyDescent="0.3">
      <c r="I271" s="9" t="s">
        <v>645</v>
      </c>
      <c r="J271" s="9" t="s">
        <v>646</v>
      </c>
      <c r="K271" s="10" t="s">
        <v>239</v>
      </c>
      <c r="L271" s="23" t="s">
        <v>783</v>
      </c>
      <c r="M271" s="24" t="s">
        <v>784</v>
      </c>
    </row>
    <row r="272" spans="9:13" x14ac:dyDescent="0.3">
      <c r="I272" s="9" t="s">
        <v>647</v>
      </c>
      <c r="J272" s="9" t="s">
        <v>648</v>
      </c>
      <c r="K272" s="10" t="s">
        <v>244</v>
      </c>
      <c r="L272" s="23" t="s">
        <v>833</v>
      </c>
      <c r="M272" s="24" t="s">
        <v>857</v>
      </c>
    </row>
    <row r="273" spans="9:13" x14ac:dyDescent="0.3">
      <c r="I273" s="9" t="s">
        <v>649</v>
      </c>
      <c r="J273" s="9" t="s">
        <v>650</v>
      </c>
      <c r="K273" s="10" t="s">
        <v>240</v>
      </c>
      <c r="L273" s="23" t="s">
        <v>833</v>
      </c>
      <c r="M273" s="24" t="s">
        <v>857</v>
      </c>
    </row>
    <row r="274" spans="9:13" x14ac:dyDescent="0.3">
      <c r="I274" s="9" t="s">
        <v>185</v>
      </c>
      <c r="J274" s="9" t="s">
        <v>651</v>
      </c>
      <c r="K274" s="10" t="s">
        <v>239</v>
      </c>
      <c r="L274" s="23" t="s">
        <v>833</v>
      </c>
      <c r="M274" s="24" t="s">
        <v>857</v>
      </c>
    </row>
    <row r="275" spans="9:13" x14ac:dyDescent="0.3">
      <c r="I275" s="9" t="s">
        <v>186</v>
      </c>
      <c r="J275" s="9" t="s">
        <v>652</v>
      </c>
      <c r="K275" s="10" t="s">
        <v>238</v>
      </c>
      <c r="L275" s="23" t="s">
        <v>833</v>
      </c>
      <c r="M275" s="24" t="s">
        <v>857</v>
      </c>
    </row>
    <row r="276" spans="9:13" x14ac:dyDescent="0.3">
      <c r="I276" s="9" t="s">
        <v>187</v>
      </c>
      <c r="J276" s="9" t="s">
        <v>653</v>
      </c>
      <c r="K276" s="10" t="s">
        <v>242</v>
      </c>
      <c r="L276" s="23" t="s">
        <v>894</v>
      </c>
      <c r="M276" s="24" t="s">
        <v>895</v>
      </c>
    </row>
    <row r="277" spans="9:13" x14ac:dyDescent="0.3">
      <c r="I277" s="9" t="s">
        <v>188</v>
      </c>
      <c r="J277" s="9" t="s">
        <v>654</v>
      </c>
      <c r="K277" s="10" t="s">
        <v>243</v>
      </c>
      <c r="L277" s="23" t="s">
        <v>848</v>
      </c>
      <c r="M277" s="24" t="s">
        <v>847</v>
      </c>
    </row>
    <row r="278" spans="9:13" x14ac:dyDescent="0.3">
      <c r="I278" s="9" t="s">
        <v>189</v>
      </c>
      <c r="J278" s="9" t="s">
        <v>655</v>
      </c>
      <c r="K278" s="10" t="s">
        <v>240</v>
      </c>
      <c r="L278" s="23" t="s">
        <v>853</v>
      </c>
      <c r="M278" s="19" t="s">
        <v>852</v>
      </c>
    </row>
    <row r="279" spans="9:13" x14ac:dyDescent="0.3">
      <c r="I279" s="9" t="s">
        <v>190</v>
      </c>
      <c r="J279" s="9" t="s">
        <v>656</v>
      </c>
      <c r="K279" s="10" t="s">
        <v>240</v>
      </c>
      <c r="L279" s="23" t="s">
        <v>855</v>
      </c>
      <c r="M279" s="19" t="s">
        <v>854</v>
      </c>
    </row>
    <row r="280" spans="9:13" x14ac:dyDescent="0.3">
      <c r="I280" s="9" t="s">
        <v>191</v>
      </c>
      <c r="J280" s="9" t="s">
        <v>657</v>
      </c>
      <c r="K280" s="10" t="s">
        <v>239</v>
      </c>
      <c r="L280" s="23" t="s">
        <v>783</v>
      </c>
      <c r="M280" s="24" t="s">
        <v>784</v>
      </c>
    </row>
    <row r="281" spans="9:13" x14ac:dyDescent="0.3">
      <c r="I281" s="9" t="s">
        <v>192</v>
      </c>
      <c r="J281" s="9" t="s">
        <v>658</v>
      </c>
      <c r="K281" s="10" t="s">
        <v>238</v>
      </c>
      <c r="L281" s="23" t="s">
        <v>785</v>
      </c>
      <c r="M281" s="24" t="s">
        <v>786</v>
      </c>
    </row>
    <row r="282" spans="9:13" x14ac:dyDescent="0.3">
      <c r="I282" s="9" t="s">
        <v>659</v>
      </c>
      <c r="J282" s="9" t="s">
        <v>660</v>
      </c>
      <c r="K282" s="10" t="s">
        <v>693</v>
      </c>
      <c r="L282" s="23" t="s">
        <v>835</v>
      </c>
      <c r="M282" s="24" t="s">
        <v>836</v>
      </c>
    </row>
    <row r="283" spans="9:13" x14ac:dyDescent="0.3">
      <c r="I283" s="9" t="s">
        <v>661</v>
      </c>
      <c r="J283" s="9" t="s">
        <v>662</v>
      </c>
      <c r="K283" s="10" t="s">
        <v>242</v>
      </c>
      <c r="L283" s="23" t="s">
        <v>700</v>
      </c>
      <c r="M283" s="24" t="s">
        <v>701</v>
      </c>
    </row>
    <row r="284" spans="9:13" x14ac:dyDescent="0.3">
      <c r="I284" s="9" t="s">
        <v>663</v>
      </c>
      <c r="J284" s="9" t="s">
        <v>664</v>
      </c>
      <c r="K284" s="10" t="s">
        <v>242</v>
      </c>
      <c r="L284" s="23" t="s">
        <v>806</v>
      </c>
      <c r="M284" s="24" t="s">
        <v>807</v>
      </c>
    </row>
    <row r="285" spans="9:13" x14ac:dyDescent="0.3">
      <c r="I285" s="9" t="s">
        <v>665</v>
      </c>
      <c r="J285" s="9" t="s">
        <v>666</v>
      </c>
      <c r="K285" s="10" t="s">
        <v>238</v>
      </c>
      <c r="L285" s="23" t="s">
        <v>833</v>
      </c>
      <c r="M285" s="24" t="s">
        <v>857</v>
      </c>
    </row>
    <row r="286" spans="9:13" x14ac:dyDescent="0.3">
      <c r="I286" s="9" t="s">
        <v>667</v>
      </c>
      <c r="J286" s="9" t="s">
        <v>668</v>
      </c>
      <c r="K286" s="10" t="s">
        <v>239</v>
      </c>
      <c r="L286" s="23" t="s">
        <v>833</v>
      </c>
      <c r="M286" s="24" t="s">
        <v>857</v>
      </c>
    </row>
    <row r="287" spans="9:13" x14ac:dyDescent="0.3">
      <c r="I287" s="9" t="s">
        <v>669</v>
      </c>
      <c r="J287" s="9" t="s">
        <v>670</v>
      </c>
      <c r="K287" s="10" t="s">
        <v>241</v>
      </c>
      <c r="L287" s="23" t="s">
        <v>833</v>
      </c>
      <c r="M287" s="24" t="s">
        <v>857</v>
      </c>
    </row>
    <row r="288" spans="9:13" x14ac:dyDescent="0.3">
      <c r="I288" s="9" t="s">
        <v>671</v>
      </c>
      <c r="J288" s="9" t="s">
        <v>672</v>
      </c>
      <c r="K288" s="10" t="s">
        <v>244</v>
      </c>
      <c r="L288" s="23" t="s">
        <v>833</v>
      </c>
      <c r="M288" s="24" t="s">
        <v>857</v>
      </c>
    </row>
    <row r="289" spans="9:13" x14ac:dyDescent="0.3">
      <c r="I289" s="9" t="s">
        <v>673</v>
      </c>
      <c r="J289" s="9" t="s">
        <v>674</v>
      </c>
      <c r="K289" s="10" t="s">
        <v>244</v>
      </c>
      <c r="L289" s="23" t="s">
        <v>833</v>
      </c>
      <c r="M289" s="24" t="s">
        <v>857</v>
      </c>
    </row>
    <row r="290" spans="9:13" x14ac:dyDescent="0.3">
      <c r="I290" s="9" t="s">
        <v>675</v>
      </c>
      <c r="J290" s="9" t="s">
        <v>676</v>
      </c>
      <c r="K290" s="10" t="s">
        <v>240</v>
      </c>
      <c r="L290" s="23" t="s">
        <v>833</v>
      </c>
      <c r="M290" s="24" t="s">
        <v>857</v>
      </c>
    </row>
    <row r="291" spans="9:13" x14ac:dyDescent="0.3">
      <c r="I291" s="9" t="s">
        <v>677</v>
      </c>
      <c r="J291" s="9" t="s">
        <v>678</v>
      </c>
      <c r="K291" s="10" t="s">
        <v>238</v>
      </c>
      <c r="L291" s="23" t="s">
        <v>833</v>
      </c>
      <c r="M291" s="24" t="s">
        <v>857</v>
      </c>
    </row>
    <row r="292" spans="9:13" x14ac:dyDescent="0.3">
      <c r="I292" s="9" t="s">
        <v>679</v>
      </c>
      <c r="J292" s="9" t="s">
        <v>680</v>
      </c>
      <c r="K292" s="10" t="s">
        <v>240</v>
      </c>
      <c r="L292" s="23" t="s">
        <v>833</v>
      </c>
      <c r="M292" s="24" t="s">
        <v>857</v>
      </c>
    </row>
    <row r="293" spans="9:13" x14ac:dyDescent="0.3">
      <c r="I293" s="9" t="s">
        <v>681</v>
      </c>
      <c r="J293" s="9" t="s">
        <v>682</v>
      </c>
      <c r="K293" s="10" t="s">
        <v>241</v>
      </c>
      <c r="L293" s="23" t="s">
        <v>833</v>
      </c>
      <c r="M293" s="24" t="s">
        <v>857</v>
      </c>
    </row>
    <row r="294" spans="9:13" x14ac:dyDescent="0.3">
      <c r="I294" s="9" t="s">
        <v>683</v>
      </c>
      <c r="J294" s="9" t="s">
        <v>684</v>
      </c>
      <c r="K294" s="10" t="s">
        <v>239</v>
      </c>
      <c r="L294" s="23" t="s">
        <v>833</v>
      </c>
      <c r="M294" s="24" t="s">
        <v>857</v>
      </c>
    </row>
    <row r="295" spans="9:13" x14ac:dyDescent="0.3">
      <c r="I295" s="9" t="s">
        <v>685</v>
      </c>
      <c r="J295" s="9" t="s">
        <v>686</v>
      </c>
      <c r="K295" s="10" t="s">
        <v>244</v>
      </c>
      <c r="L295" s="23" t="s">
        <v>833</v>
      </c>
      <c r="M295" s="24" t="s">
        <v>857</v>
      </c>
    </row>
    <row r="296" spans="9:13" x14ac:dyDescent="0.3">
      <c r="I296" s="9" t="s">
        <v>687</v>
      </c>
      <c r="J296" s="9" t="s">
        <v>688</v>
      </c>
      <c r="K296" s="10" t="s">
        <v>239</v>
      </c>
      <c r="L296" s="23" t="s">
        <v>833</v>
      </c>
      <c r="M296" s="24" t="s">
        <v>857</v>
      </c>
    </row>
    <row r="297" spans="9:13" x14ac:dyDescent="0.3">
      <c r="I297" s="9" t="s">
        <v>689</v>
      </c>
      <c r="J297" s="9" t="s">
        <v>690</v>
      </c>
      <c r="K297" s="10" t="s">
        <v>238</v>
      </c>
      <c r="L297" s="23" t="s">
        <v>833</v>
      </c>
      <c r="M297" s="24" t="s">
        <v>857</v>
      </c>
    </row>
    <row r="298" spans="9:13" x14ac:dyDescent="0.3">
      <c r="I298" s="9" t="s">
        <v>691</v>
      </c>
      <c r="J298" s="9" t="s">
        <v>692</v>
      </c>
      <c r="K298" s="10" t="s">
        <v>242</v>
      </c>
      <c r="L298" s="23" t="s">
        <v>700</v>
      </c>
      <c r="M298" s="24" t="s">
        <v>701</v>
      </c>
    </row>
  </sheetData>
  <hyperlinks>
    <hyperlink ref="M94" r:id="rId1" xr:uid="{AF9A55CE-A016-4D86-9824-A7B1757973ED}"/>
    <hyperlink ref="M276" r:id="rId2" xr:uid="{257A7AF0-9E30-4E11-AFDD-A9D167CC1C93}"/>
    <hyperlink ref="M298" r:id="rId3" xr:uid="{76AC077D-EBA2-4EDE-9261-EE31127BCEE6}"/>
    <hyperlink ref="M148" r:id="rId4" xr:uid="{FD1AEA40-F3AC-42BD-988F-FCB2BBF95C50}"/>
    <hyperlink ref="M191" r:id="rId5" xr:uid="{59A3B5AC-F6A8-49B9-A7B2-84402CB9B6DF}"/>
    <hyperlink ref="M2" r:id="rId6" xr:uid="{5FB4AE93-BE99-4C18-B9E1-C9CB8A0079FA}"/>
    <hyperlink ref="M3" r:id="rId7" xr:uid="{E0823DCD-88CA-42DD-A4FB-04ACC2A49E3E}"/>
    <hyperlink ref="M4" r:id="rId8" xr:uid="{D6E6CE90-536F-481A-B821-427E1FA45334}"/>
    <hyperlink ref="M6" r:id="rId9" xr:uid="{7640512A-E067-44E4-8F35-C36ED2818F4A}"/>
    <hyperlink ref="M5" r:id="rId10" xr:uid="{492F9B6F-0578-4D30-9890-A8D17B9FEDEB}"/>
    <hyperlink ref="M7" r:id="rId11" xr:uid="{C02F5C44-B402-403D-A6B4-EA395653E4ED}"/>
    <hyperlink ref="M8" r:id="rId12" xr:uid="{1B605A38-8BDD-49D2-9B77-F32E99DB16A1}"/>
    <hyperlink ref="M9" r:id="rId13" xr:uid="{A7545E3B-4B44-4B31-B43A-CBF4E4F11B10}"/>
    <hyperlink ref="M11" r:id="rId14" xr:uid="{4B1ECFDB-B28A-46B2-AFF7-5DDB5CB341C2}"/>
    <hyperlink ref="M13" r:id="rId15" xr:uid="{0762881D-C113-402F-A333-F2AEE4F57884}"/>
    <hyperlink ref="M14" r:id="rId16" xr:uid="{CE0E4B56-0666-414F-B5F4-9E72C0528B9E}"/>
    <hyperlink ref="M10" r:id="rId17" xr:uid="{85B00B7B-D260-4903-A3B3-A29B1FA3E718}"/>
    <hyperlink ref="M17" r:id="rId18" xr:uid="{D1B6FD30-3AC6-492B-97DA-349182A39DBE}"/>
    <hyperlink ref="M20" r:id="rId19" xr:uid="{F0F4EC2D-75D7-4F4B-BBA3-8A0B8F458CB4}"/>
    <hyperlink ref="M23" r:id="rId20" xr:uid="{D59E9D42-0FBF-40C2-BF97-70C1E7EA2C3A}"/>
    <hyperlink ref="M29" r:id="rId21" xr:uid="{2B598474-DAFB-4141-9151-FA339002FF3F}"/>
    <hyperlink ref="M42" r:id="rId22" xr:uid="{80CD5B62-4E43-45B6-BCFA-E2B20E0FF855}"/>
    <hyperlink ref="M45" r:id="rId23" xr:uid="{7C41D4FC-FD73-48BB-8602-1F276A00CF15}"/>
    <hyperlink ref="M56" r:id="rId24" xr:uid="{41F4285A-0148-44ED-A6F8-724C8451ED0B}"/>
    <hyperlink ref="M57" r:id="rId25" xr:uid="{E001BE15-C898-49FB-B26B-D7BCEFE4618C}"/>
    <hyperlink ref="M60" r:id="rId26" xr:uid="{575F7108-FC50-475D-B89F-B7A37A6690E2}"/>
    <hyperlink ref="M61" r:id="rId27" xr:uid="{3AD770FD-5505-4B40-991F-A1E9F87A7F9E}"/>
    <hyperlink ref="M62" r:id="rId28" xr:uid="{F8F49F04-016F-420E-9423-7C386161F41E}"/>
    <hyperlink ref="M63" r:id="rId29" xr:uid="{CF287FC5-A96F-43D9-A174-8437A75C77AA}"/>
    <hyperlink ref="M64" r:id="rId30" xr:uid="{0D2FABCE-8E21-4EFE-BBF3-F9975E2E0804}"/>
    <hyperlink ref="M77" r:id="rId31" xr:uid="{CD2849BE-0F41-4805-B257-0939231F70B4}"/>
    <hyperlink ref="M80" r:id="rId32" xr:uid="{346265E9-6EA4-4576-8C9B-DD228D1E46B8}"/>
    <hyperlink ref="M83" r:id="rId33" xr:uid="{396275A6-FA79-4626-8A46-623D2EB6F957}"/>
    <hyperlink ref="M87" r:id="rId34" xr:uid="{91357C4D-6AE7-4313-8FA9-1E4C0373786C}"/>
    <hyperlink ref="M90" r:id="rId35" xr:uid="{FBF68C68-2A04-4A9A-B00D-3A88AFAA13D2}"/>
    <hyperlink ref="M93" r:id="rId36" xr:uid="{49B86017-AED7-4B7B-A361-A83BA7AB27AA}"/>
    <hyperlink ref="M97" r:id="rId37" xr:uid="{B9071E10-8D8C-49A2-AC78-4207799347DD}"/>
    <hyperlink ref="M98" r:id="rId38" xr:uid="{A133ED3F-1391-4764-8798-3E8724540C08}"/>
    <hyperlink ref="M99" r:id="rId39" xr:uid="{1E8D0873-2F66-464F-A5CD-866DDF154FBF}"/>
    <hyperlink ref="M123" r:id="rId40" xr:uid="{B85F3A3C-FBF7-44B4-8C5E-F632D18A6CC8}"/>
    <hyperlink ref="M126" r:id="rId41" xr:uid="{FFFA4B1B-9C10-4FBD-BF4A-48EB7545AEBE}"/>
    <hyperlink ref="M149" r:id="rId42" xr:uid="{0901F760-27E5-4ADE-9DAA-4D2F4989ED9E}"/>
    <hyperlink ref="M156" r:id="rId43" xr:uid="{9C9D5831-C09F-4564-93DD-80DB13EF1FD2}"/>
    <hyperlink ref="M161" r:id="rId44" xr:uid="{6A85E000-6840-44D6-A2BB-3740EB699F9B}"/>
    <hyperlink ref="M162" r:id="rId45" xr:uid="{BD7A2226-6132-4ECE-8A87-0B9274C4BB2B}"/>
    <hyperlink ref="M166" r:id="rId46" xr:uid="{0CBDD394-A3AE-45A6-99E2-205F96C68C02}"/>
    <hyperlink ref="M181" r:id="rId47" xr:uid="{92A9CE36-F4DF-4859-A18C-FDB9C9E5D588}"/>
    <hyperlink ref="M192" r:id="rId48" xr:uid="{EFC58431-2E63-41F5-8EFD-96F41EE571C7}"/>
    <hyperlink ref="M188" r:id="rId49" xr:uid="{F2C26AAA-B0EF-48E9-9EBA-0D2FC23A8578}"/>
    <hyperlink ref="M185" r:id="rId50" xr:uid="{90F5C3C5-95F5-4EFD-AD79-B3955C9FC771}"/>
    <hyperlink ref="M202" r:id="rId51" xr:uid="{864E39EE-5993-448E-A5F4-7E4BD1045A13}"/>
    <hyperlink ref="M203" r:id="rId52" xr:uid="{47D2F143-88C0-4714-B333-6C8DDCC79F19}"/>
    <hyperlink ref="M205" r:id="rId53" xr:uid="{DB76759B-9D9D-49E9-8450-95335A955877}"/>
    <hyperlink ref="M209" r:id="rId54" xr:uid="{A6DD0982-C692-427E-9324-D8CB6633A873}"/>
    <hyperlink ref="M210" r:id="rId55" xr:uid="{44C06207-3C02-4C8E-8632-DB9380DC5BA5}"/>
    <hyperlink ref="M215" r:id="rId56" xr:uid="{F2F10566-CD3F-42E1-A9DA-58EC52BE167B}"/>
    <hyperlink ref="M229" r:id="rId57" xr:uid="{DF430879-5672-4BAD-B144-219FB0C2DC81}"/>
    <hyperlink ref="M240" r:id="rId58" xr:uid="{AFD092B6-273E-4D7D-A3C6-94B5F6E9054F}"/>
    <hyperlink ref="M277" r:id="rId59" xr:uid="{DF466790-E1CF-42BE-BA08-8F1845D16A80}"/>
    <hyperlink ref="M280" r:id="rId60" xr:uid="{C4169F55-69E9-4543-A480-C8A81DEA342B}"/>
    <hyperlink ref="M281" r:id="rId61" xr:uid="{2435AA53-3B95-40B0-B4AF-5BDBCFC5C9D7}"/>
    <hyperlink ref="M12" r:id="rId62" xr:uid="{878F2368-C32F-4C4F-8936-684603B95039}"/>
    <hyperlink ref="M16" r:id="rId63" xr:uid="{CB7D6222-4B19-4EAC-BC21-149705CC2000}"/>
    <hyperlink ref="M19" r:id="rId64" xr:uid="{A8E5DB23-8135-4BF5-92CA-643AFCC61DDF}"/>
    <hyperlink ref="M18" r:id="rId65" xr:uid="{1567DB85-012F-4EC3-B6ED-9640393FF200}"/>
    <hyperlink ref="M271" r:id="rId66" xr:uid="{68BFECC6-8889-4065-88F6-19034246F124}"/>
    <hyperlink ref="M21" r:id="rId67" xr:uid="{68DC3B39-253C-411C-A22D-163DAC1C7BE1}"/>
    <hyperlink ref="M22" r:id="rId68" xr:uid="{4030A766-6D10-4455-BCDC-B61F027ADCBA}"/>
    <hyperlink ref="M24" r:id="rId69" xr:uid="{B37F9DC8-6527-472F-9218-573B268EC11B}"/>
    <hyperlink ref="M25" r:id="rId70" xr:uid="{6ECA6A9F-8163-4501-9932-29ECB71A9A5E}"/>
    <hyperlink ref="M26" r:id="rId71" xr:uid="{38068D33-7AA3-4FC8-BB90-868BF8CD0C58}"/>
    <hyperlink ref="M27" r:id="rId72" display="mailto:Joke.grosemans@zol.be" xr:uid="{53078E73-4C49-40B3-BB83-B841F9F3907C}"/>
    <hyperlink ref="M28" r:id="rId73" xr:uid="{12978C4C-8463-44B5-AD7D-7F8BA97B919B}"/>
    <hyperlink ref="M30" r:id="rId74" display="mailto:Stephanie.Schreurs@zol.be" xr:uid="{E005E58E-7DAE-4DEC-A740-61B8D7AF6EB4}"/>
    <hyperlink ref="M31" r:id="rId75" xr:uid="{B32BB744-57C5-4FD2-A169-66E24195E72C}"/>
    <hyperlink ref="M32" r:id="rId76" xr:uid="{1B6847A3-A18C-42A7-8A8A-95E3D9D4EDF1}"/>
    <hyperlink ref="M33" r:id="rId77" xr:uid="{E91AD2AD-1856-4678-A831-1F415493D6F3}"/>
    <hyperlink ref="M34" r:id="rId78" xr:uid="{E0D50298-3C0D-44E6-B855-B0F806B40499}"/>
    <hyperlink ref="M35" r:id="rId79" xr:uid="{81DC0A63-C540-4852-B1AB-2B4518ED3388}"/>
    <hyperlink ref="M36" r:id="rId80" xr:uid="{FA70A70A-18BA-4798-A326-46475CD6BF22}"/>
    <hyperlink ref="M38" r:id="rId81" display="mailto:Anneleen.reyskens@zol.be" xr:uid="{B1D9D513-5949-431B-A3B5-D263F0F2D9BB}"/>
    <hyperlink ref="M37" r:id="rId82" xr:uid="{14E814E5-A250-4E33-8A23-53A84C1B3714}"/>
    <hyperlink ref="M39" r:id="rId83" xr:uid="{D4AF90CD-EF06-4C4E-9C3B-97326525ABF3}"/>
    <hyperlink ref="M40" r:id="rId84" display="mailto:Karolien.Hetzheim@zol.be" xr:uid="{CA3FC7E6-3483-48B1-85BA-2CDAAD13C4F7}"/>
    <hyperlink ref="M41" r:id="rId85" xr:uid="{2EE04F32-4DDD-40E1-ABDF-E5F865261249}"/>
    <hyperlink ref="M43" r:id="rId86" xr:uid="{379004D8-6FFA-410F-8BE5-CFF2D98870F2}"/>
    <hyperlink ref="M44" r:id="rId87" xr:uid="{888A59FC-BB76-4856-8FED-CB842BDA7FCD}"/>
    <hyperlink ref="M46" r:id="rId88" xr:uid="{7CFA2CB4-692B-4061-8588-5E5A77DB79CC}"/>
    <hyperlink ref="M47" r:id="rId89" xr:uid="{5A536724-BCEE-48B2-A9B1-A4F3F13F1F43}"/>
    <hyperlink ref="M48" r:id="rId90" xr:uid="{C87DBFD4-BC37-48F5-92A8-BE0EA0442503}"/>
    <hyperlink ref="M49" r:id="rId91" xr:uid="{996EB89E-FBC8-4528-B26B-C766C6C141A1}"/>
    <hyperlink ref="M50" r:id="rId92" xr:uid="{EECD2DCE-2627-476E-B350-C621FB802368}"/>
    <hyperlink ref="M51" r:id="rId93" xr:uid="{83BB9FF8-748D-4DBF-BA7C-99CCBC80E525}"/>
    <hyperlink ref="M52" r:id="rId94" xr:uid="{8BA6FCC8-26CA-4E62-B2A3-B510F2D53C5E}"/>
    <hyperlink ref="M53" r:id="rId95" xr:uid="{D6B0A8FA-3427-432E-B041-229FEC4EEBE7}"/>
    <hyperlink ref="M54" r:id="rId96" display="mailto:Patricia.Schoenfeld@zol.be" xr:uid="{978AC3D0-156A-434C-AC90-DAEA771EE7DA}"/>
    <hyperlink ref="M55" r:id="rId97" xr:uid="{23A6B932-C164-4EE8-9D39-7E299D3A91E4}"/>
    <hyperlink ref="M58" r:id="rId98" xr:uid="{9A13908B-BF90-4A4D-9A6A-A58CC13C8B43}"/>
    <hyperlink ref="M59" r:id="rId99" xr:uid="{A00ACFAC-591D-46A8-A186-36070698CC63}"/>
    <hyperlink ref="M65" r:id="rId100" display="mailto:Els.Vanroye@zol.be" xr:uid="{A5A8C8FE-37CE-4A5A-85BB-C4B790400625}"/>
    <hyperlink ref="M66" r:id="rId101" xr:uid="{148A6F75-5306-4BBC-9D3D-5357A89E6853}"/>
    <hyperlink ref="M67" r:id="rId102" display="mailto:Elke.wevers@zol.be" xr:uid="{B6C4BF44-B4DD-4C86-8AD7-FBA345902864}"/>
    <hyperlink ref="M68" r:id="rId103" xr:uid="{D09B6C6E-858E-40D2-BAD9-5794981096E9}"/>
    <hyperlink ref="M69" r:id="rId104" xr:uid="{72259B13-76BD-4AE1-ADA3-A24C09D73407}"/>
    <hyperlink ref="M70" r:id="rId105" display="mailto:Petra.VanRens@zol.be" xr:uid="{964BB668-72D4-4BED-BEC1-138D631EFF6B}"/>
    <hyperlink ref="M71" r:id="rId106" xr:uid="{C0F407C1-CE4E-4572-A0D5-4406B253C62D}"/>
    <hyperlink ref="M72" r:id="rId107" xr:uid="{641BE7BF-79AD-4FCD-8FB9-D85D32AA06C0}"/>
    <hyperlink ref="M74" r:id="rId108" xr:uid="{463CF9E5-3830-4759-9720-BDF8E400E832}"/>
    <hyperlink ref="M76" r:id="rId109" xr:uid="{C5626046-A7F1-4BCA-AF8D-A3414D78DD39}"/>
    <hyperlink ref="M78" r:id="rId110" xr:uid="{2F679194-550B-4334-922E-842E5E86D5DF}"/>
    <hyperlink ref="M79" r:id="rId111" xr:uid="{EBC686C9-1E6D-4AE7-8186-11C25F2C63FE}"/>
    <hyperlink ref="M81" r:id="rId112" display="mailto:Ingrid.geusens@zol.be" xr:uid="{CD213B3B-37D7-44FC-BD69-6592924A439B}"/>
    <hyperlink ref="M82" r:id="rId113" xr:uid="{7CB9A64A-9D2B-48E2-99B7-084FA9A448BC}"/>
    <hyperlink ref="M73" r:id="rId114" display="mailto:toon.berghmans@zol.be" xr:uid="{997C3FAE-FE02-4589-A736-B3C547D46972}"/>
    <hyperlink ref="M75" r:id="rId115" xr:uid="{ED3D3656-6467-4CE9-B91E-EE3FFBDE4043}"/>
    <hyperlink ref="M85" r:id="rId116" xr:uid="{619171A9-62B5-4344-9F78-2859A6F142DF}"/>
    <hyperlink ref="M86" r:id="rId117" xr:uid="{85652392-85EF-4BEA-B320-0C9B745DFF13}"/>
    <hyperlink ref="M88" r:id="rId118" xr:uid="{767656EC-28EA-40F4-94DC-FD9937D18D8E}"/>
    <hyperlink ref="M89" r:id="rId119" xr:uid="{0C953EB6-AB0A-4FC5-8956-FE1E320CB9A2}"/>
    <hyperlink ref="M91" r:id="rId120" display="mailto:Els.Deneyer@zol.be" xr:uid="{41880A76-7B5F-4215-97F8-BC91DC7D70E4}"/>
    <hyperlink ref="M92" r:id="rId121" xr:uid="{3DE2163C-4424-4555-B5B5-CF7A240D91A1}"/>
    <hyperlink ref="M96" r:id="rId122" xr:uid="{3732FB6D-51F4-4575-A3E3-C10594CC862D}"/>
    <hyperlink ref="M95" r:id="rId123" display="mailto:Michiel.Thomeer@zol.be" xr:uid="{05DCE62E-A72E-4F84-8917-6FA1789BC72F}"/>
    <hyperlink ref="M100" r:id="rId124" xr:uid="{BB3EF86C-EAE0-4AF1-BC60-AA779E58AD7C}"/>
    <hyperlink ref="M101" r:id="rId125" xr:uid="{8532D5FF-2208-4C7F-B04C-9559DE0F232D}"/>
    <hyperlink ref="M102" r:id="rId126" display="mailto:An.Voets@zol.be" xr:uid="{975DCA58-9BB4-4EEA-8FB1-CC8712AECBD8}"/>
    <hyperlink ref="M103" r:id="rId127" xr:uid="{08CE29AC-C85E-4E67-A411-21F9ED228A88}"/>
    <hyperlink ref="M104" r:id="rId128" display="mailto:Silvia.Vankerkom@zol.be" xr:uid="{3E1D3981-AAA2-4105-A779-DE805D67BA01}"/>
    <hyperlink ref="M105" r:id="rId129" xr:uid="{A6B7FECB-1656-400D-A444-53F10F537686}"/>
    <hyperlink ref="M106" r:id="rId130" xr:uid="{7EECFFA5-F4DA-47DD-8B83-1436B1DB4CE8}"/>
    <hyperlink ref="M107" r:id="rId131" xr:uid="{78D8ADF9-9FEB-462A-B763-1CE750DDBCBC}"/>
    <hyperlink ref="M108" r:id="rId132" xr:uid="{0F2768FE-B685-430B-B961-3C2F69C0C5C9}"/>
    <hyperlink ref="M109" r:id="rId133" display="mailto:Pierrot.Smets@ZOL.BE" xr:uid="{294EC30C-836B-4FAA-A391-EAF5D84805B5}"/>
    <hyperlink ref="M112" r:id="rId134" xr:uid="{0200C666-5BF2-4A61-A4BE-050DE5035832}"/>
    <hyperlink ref="M114" r:id="rId135" xr:uid="{A7CD1E0E-517D-4662-B126-35A25ED3182F}"/>
    <hyperlink ref="M115" r:id="rId136" xr:uid="{2209674A-C7B0-42FB-8BAA-64EF20BE80AB}"/>
    <hyperlink ref="M116" r:id="rId137" xr:uid="{2464094A-7CE8-474B-ABFD-3B43B1734684}"/>
    <hyperlink ref="M117" r:id="rId138" xr:uid="{9C4C3188-039C-4B57-B39C-1098F0CB0CF5}"/>
    <hyperlink ref="M111" r:id="rId139" xr:uid="{C05D3DA0-7668-4ADB-BDCD-A79A1FB37852}"/>
    <hyperlink ref="M110" r:id="rId140" xr:uid="{F74674F6-6C53-4F29-B530-102D11599CA1}"/>
    <hyperlink ref="M121" r:id="rId141" xr:uid="{5F192656-679D-4C22-920E-E63A5B064E0B}"/>
    <hyperlink ref="M122" r:id="rId142" xr:uid="{80DB3065-CD25-49D4-A293-4E6514AF0B48}"/>
    <hyperlink ref="M125" r:id="rId143" xr:uid="{51336CE7-E119-4472-9F36-17D7FBAB5B23}"/>
    <hyperlink ref="M128" r:id="rId144" display="mailto:Cindy.Vangompel@zol.be" xr:uid="{74ABEB52-A16C-4535-9B91-D7AF14E0C37A}"/>
    <hyperlink ref="M129" r:id="rId145" xr:uid="{208D8C3E-3B14-49CB-8B35-C9E0701658F5}"/>
    <hyperlink ref="M130" r:id="rId146" xr:uid="{0BA7A3B8-35D9-44DF-9E16-83BB2E8FBF8E}"/>
    <hyperlink ref="M131" r:id="rId147" xr:uid="{2D4B9760-7CE2-4147-8300-B806BB6AE580}"/>
    <hyperlink ref="M133" r:id="rId148" display="mailto:Leen.VanLierop@zol.be" xr:uid="{BADF8EA1-F940-4709-879D-6EA8AC1BAC61}"/>
    <hyperlink ref="M135" r:id="rId149" xr:uid="{1E0DC724-25C6-4232-9F62-3C14EE25B662}"/>
    <hyperlink ref="M137" r:id="rId150" display="mailto:Karolien.Hetzheim@zol.be" xr:uid="{F651D208-4A60-4143-84AD-59F6408C076C}"/>
    <hyperlink ref="M139" r:id="rId151" xr:uid="{16BD0693-37D4-429F-AD8E-D89DDD35AE56}"/>
    <hyperlink ref="M140" r:id="rId152" xr:uid="{1F0C7B6D-51E3-4D51-A7D6-63C8A9550057}"/>
    <hyperlink ref="M144" r:id="rId153" display="mailto:Jan.Vastmans@zol.be" xr:uid="{83E6C977-9A9C-48C5-8BCE-B6C9A8E5CFD4}"/>
    <hyperlink ref="M146" r:id="rId154" xr:uid="{843D73AE-2951-49D1-8AE9-635BEE2F6277}"/>
    <hyperlink ref="M152" r:id="rId155" xr:uid="{C63F509A-E710-471C-A922-764156166B3C}"/>
    <hyperlink ref="M154" r:id="rId156" display="mailto:Rachel.Rosvelds@zol.be" xr:uid="{21B61418-3B9F-4CA5-81BC-4B98C0336C83}"/>
    <hyperlink ref="M155" r:id="rId157" xr:uid="{AE96F9D4-773D-4F8C-910F-75A4EF5BC895}"/>
    <hyperlink ref="M153" r:id="rId158" xr:uid="{D6CAC439-05B3-425E-9DEE-FD0357EBE526}"/>
    <hyperlink ref="M157" r:id="rId159" xr:uid="{863EE165-F6E0-4BCF-9A3A-CDB1A5935FE2}"/>
    <hyperlink ref="M158" r:id="rId160" display="mailto:Tine.Nelis@zol.be" xr:uid="{4FA7A157-9A10-42FB-A886-30C3F5DCD20F}"/>
    <hyperlink ref="M164" r:id="rId161" xr:uid="{D6542CE7-93E7-4236-A3DE-D551B2490FCF}"/>
    <hyperlink ref="M165" r:id="rId162" xr:uid="{D0A74A86-D792-4F18-809F-6ABA54AF8A76}"/>
    <hyperlink ref="M167" r:id="rId163" xr:uid="{52DDF2C6-74F0-4E5B-93D2-72002BB30973}"/>
    <hyperlink ref="M168" r:id="rId164" xr:uid="{A5CAE013-F9C7-4CDA-A396-15755F99A0B2}"/>
    <hyperlink ref="M170" r:id="rId165" xr:uid="{319C4A63-6159-4588-AAC7-7E91385EC902}"/>
    <hyperlink ref="M171" r:id="rId166" xr:uid="{F6B2867A-9AB7-425C-89B4-AE76E0F67A6F}"/>
    <hyperlink ref="M172" r:id="rId167" xr:uid="{53E21A4D-A1C2-499C-B819-47F2DB7A45F3}"/>
    <hyperlink ref="M173" r:id="rId168" xr:uid="{DAE69F6D-94BE-49D9-8583-9546EDEDB15A}"/>
    <hyperlink ref="M174" r:id="rId169" xr:uid="{1DE53546-F93C-4BDF-A049-6D964E1F2323}"/>
    <hyperlink ref="M175" r:id="rId170" xr:uid="{629441BB-97B9-4316-956D-14A57B420215}"/>
    <hyperlink ref="M176" r:id="rId171" xr:uid="{9C2018B1-3191-4651-BA62-656837511E2E}"/>
    <hyperlink ref="M177" r:id="rId172" xr:uid="{BB8199CF-A05A-4E3D-94A4-59850E1DA97C}"/>
    <hyperlink ref="M178" r:id="rId173" xr:uid="{121B3372-AC11-4CB2-BC66-0034F9668475}"/>
    <hyperlink ref="M179" r:id="rId174" xr:uid="{317259C1-7511-4050-9A64-5EF9B3E2C7D3}"/>
    <hyperlink ref="M180" r:id="rId175" xr:uid="{9187219E-9372-47F3-9842-E4269C542791}"/>
    <hyperlink ref="M182" r:id="rId176" display="mailto:Chris.Poesen@zol.be" xr:uid="{BF75A2A7-6BF9-4A52-A28D-A4092A3922B5}"/>
    <hyperlink ref="M183" r:id="rId177" xr:uid="{75BD3EE2-492D-4FE3-A19B-DE4FF4F19865}"/>
    <hyperlink ref="M184" r:id="rId178" xr:uid="{4FD2311E-0A64-4069-92C6-D20126A8A57E}"/>
    <hyperlink ref="M187" r:id="rId179" xr:uid="{7BB88F34-AB24-4AE0-8707-4D8E3B85646D}"/>
    <hyperlink ref="M189" r:id="rId180" xr:uid="{FB30A132-AA55-4A26-8BE2-8A1DB6E34043}"/>
    <hyperlink ref="M193" r:id="rId181" xr:uid="{D39FC920-D971-45F7-87C2-E6B6AD8102E0}"/>
    <hyperlink ref="M194" r:id="rId182" xr:uid="{3EC25B16-FA63-4912-B255-F12667AE52DD}"/>
    <hyperlink ref="M195" r:id="rId183" xr:uid="{46196059-5F03-4BC8-B9F5-2829BB4A7720}"/>
    <hyperlink ref="M196" r:id="rId184" display="mailto:Eef.Neyens@zol.be" xr:uid="{B754B554-568F-4D98-A392-FD45F9CB83D8}"/>
    <hyperlink ref="M197" r:id="rId185" xr:uid="{B07BA2B0-CF9C-4A35-B428-637013E55852}"/>
    <hyperlink ref="M198" r:id="rId186" xr:uid="{1D4585B4-0E8E-4264-98DE-E944793BCCC7}"/>
    <hyperlink ref="M199" r:id="rId187" xr:uid="{851C704C-1077-45E1-BD69-12C2659DA326}"/>
    <hyperlink ref="M200" r:id="rId188" display="mailto:Carine.Goossens@zol.be" xr:uid="{7F451D23-CB8A-42EA-AC88-3C8EFAF947CD}"/>
    <hyperlink ref="M204" r:id="rId189" xr:uid="{6B77FF79-FBBB-4A8C-8AC6-79EB3D35C720}"/>
    <hyperlink ref="M206" r:id="rId190" display="mailto:Sarah.Maggen@zol.be" xr:uid="{3148976F-E387-4876-B96C-7004E78361A9}"/>
    <hyperlink ref="M207" r:id="rId191" xr:uid="{BDCFF419-63FF-4BEC-98D3-F96AEB54F299}"/>
    <hyperlink ref="M208" r:id="rId192" xr:uid="{33FFC17C-D19A-4559-9E4D-BFC69558AF2B}"/>
    <hyperlink ref="M213" r:id="rId193" xr:uid="{C85C94BD-59A4-4CB2-AC5A-3217C19672C4}"/>
    <hyperlink ref="M214" r:id="rId194" xr:uid="{D7209785-D887-4DE5-BF91-F227DE2BF5E9}"/>
    <hyperlink ref="M217" r:id="rId195" display="mailto:Hanneke.Neyens@zol.be" xr:uid="{066FC28C-D216-4ADE-A801-9D8587F75363}"/>
    <hyperlink ref="M218" r:id="rId196" xr:uid="{01EFFCB8-8550-4CDE-9867-27D853B88DDC}"/>
    <hyperlink ref="M219" r:id="rId197" xr:uid="{CB16299A-1299-40A6-A139-CA306FEC6B5D}"/>
    <hyperlink ref="M220" r:id="rId198" xr:uid="{25D4A68E-0B6A-400A-93F3-7C91A3B2E40C}"/>
    <hyperlink ref="M222" r:id="rId199" xr:uid="{68C0738B-2368-4551-9EE6-BFD24B2986F0}"/>
    <hyperlink ref="M223" r:id="rId200" xr:uid="{2D436DEC-5F5D-4949-A3AF-DF8163C03763}"/>
    <hyperlink ref="M225" r:id="rId201" xr:uid="{EE9174AE-ACA3-4D28-98AB-2A96B370C832}"/>
    <hyperlink ref="M226" r:id="rId202" xr:uid="{EB1AAAEE-4AFE-45FD-A804-13B3DD9815D4}"/>
    <hyperlink ref="M227" r:id="rId203" xr:uid="{48D34686-4786-47A3-8463-3E670AEC4BF5}"/>
    <hyperlink ref="M228" r:id="rId204" xr:uid="{445323DE-E200-4742-B78C-00807B4C70D7}"/>
    <hyperlink ref="M230" r:id="rId205" xr:uid="{2C00A9F1-0C9E-43F1-B2EB-5D7BC88F691A}"/>
    <hyperlink ref="M233" r:id="rId206" display="mailto:Sabine.Keymis@zol.be" xr:uid="{D13196B4-C259-4472-A830-748086AD0D49}"/>
    <hyperlink ref="M234" r:id="rId207" xr:uid="{B819CE8E-EE65-404B-B589-3A56649AD59D}"/>
    <hyperlink ref="M235" r:id="rId208" xr:uid="{92C1976A-A058-484D-AB4A-8B6514971CCC}"/>
    <hyperlink ref="M236" r:id="rId209" xr:uid="{00023F9C-105D-4239-9F86-F21185A5F605}"/>
    <hyperlink ref="M237" r:id="rId210" xr:uid="{D35356C9-5B16-458A-9A10-A0062ABFA115}"/>
    <hyperlink ref="M238" r:id="rId211" xr:uid="{6B532F6B-105D-4554-82E3-F577FF84D24A}"/>
    <hyperlink ref="M239" r:id="rId212" xr:uid="{8F2E1DC0-55AF-4246-8003-F6B278C7E3D7}"/>
    <hyperlink ref="M241" r:id="rId213" xr:uid="{FCCC979E-AEF4-4E55-9CAC-2144EA5C675A}"/>
    <hyperlink ref="M242" r:id="rId214" xr:uid="{788F9444-6610-41BA-9ED6-79A646052C35}"/>
    <hyperlink ref="M243" r:id="rId215" xr:uid="{B7037C67-A8D9-497A-871D-FC5C28C42494}"/>
    <hyperlink ref="M278" r:id="rId216" display="mailto:Elfi.Geris@zol.be" xr:uid="{00F14EE3-2A70-497B-A705-20F8B77AD2CF}"/>
    <hyperlink ref="M279" r:id="rId217" display="mailto:Evy.Gielen@zol.be" xr:uid="{C913F65A-98B9-4F42-9BA0-5040829FC859}"/>
    <hyperlink ref="M282" r:id="rId218" xr:uid="{0D7EBD00-D4A8-4897-834D-EC5C6765EFB9}"/>
    <hyperlink ref="M283" r:id="rId219" xr:uid="{3D7AE0CA-F103-40D7-B20D-B7F06BF23CB8}"/>
    <hyperlink ref="M284" r:id="rId220" xr:uid="{82C8A167-3348-4D84-9FA8-C9C4713108F8}"/>
    <hyperlink ref="M15" r:id="rId221" xr:uid="{5621E9AE-1282-4A72-8B7C-86112B08D1E6}"/>
    <hyperlink ref="M84" r:id="rId222" xr:uid="{A40ECEA3-2639-44B3-8E07-AC7BED13FFB8}"/>
    <hyperlink ref="M120" r:id="rId223" display="mailto:Marijke.Tollenaers@zol.be" xr:uid="{8179006D-CBBA-4A09-A2EB-C06FEE6D2AE7}"/>
    <hyperlink ref="M132" r:id="rId224" xr:uid="{92F8B750-90BD-445C-8A14-7E92EC16A941}"/>
    <hyperlink ref="M134" r:id="rId225" xr:uid="{FBAEDE0E-A29D-42F8-990E-26A4A4F947AC}"/>
    <hyperlink ref="M127" r:id="rId226" xr:uid="{8D7E9D0E-1882-4914-BFA1-17E07F894E5F}"/>
    <hyperlink ref="M141" r:id="rId227" xr:uid="{8833316D-41DE-4F96-841F-0BDB693A723B}"/>
    <hyperlink ref="M145" r:id="rId228" xr:uid="{28CA7C95-8A9A-4399-8D85-6F8700DB89EC}"/>
    <hyperlink ref="M159" r:id="rId229" xr:uid="{D460ACE7-0DB1-4925-A6A7-C63C20486509}"/>
    <hyperlink ref="M160" r:id="rId230" xr:uid="{CDEE76CE-5EDA-409D-9EF6-F165C6681036}"/>
    <hyperlink ref="M163" r:id="rId231" xr:uid="{033C83CF-14E6-4087-B72E-970FA9CB71A3}"/>
    <hyperlink ref="M118" r:id="rId232" xr:uid="{41EEBBB6-0F87-4D41-A67D-C81853F54FDC}"/>
    <hyperlink ref="M119" r:id="rId233" xr:uid="{3D9164CA-1491-4370-BBF2-5E56C7958272}"/>
    <hyperlink ref="M169" r:id="rId234" xr:uid="{437F707B-BB69-4B9C-916E-FA6AAC44BE2F}"/>
    <hyperlink ref="M186" r:id="rId235" xr:uid="{F66F2196-F569-434E-BDD5-FF451A64E3F9}"/>
    <hyperlink ref="M201" r:id="rId236" xr:uid="{53746034-7078-45E2-861E-6C40738EB268}"/>
    <hyperlink ref="M211" r:id="rId237" xr:uid="{2DC16828-71BE-4F9D-A984-C7AEAB13FF95}"/>
    <hyperlink ref="M212" r:id="rId238" xr:uid="{C5C284A1-23DC-4803-B173-022D6C610A78}"/>
    <hyperlink ref="M216" r:id="rId239" xr:uid="{BC3EC211-BCA7-413D-B57F-F142C2ABFC03}"/>
    <hyperlink ref="M221" r:id="rId240" xr:uid="{D4AC42A8-F239-4224-B4FF-3C2F65A93344}"/>
    <hyperlink ref="M224" r:id="rId241" xr:uid="{110BA7E8-AA48-4881-B392-C9D76ADA2E28}"/>
    <hyperlink ref="M232" r:id="rId242" xr:uid="{CE547691-DDA0-4EC6-92EC-30B3DD8BE101}"/>
    <hyperlink ref="M231" r:id="rId243" xr:uid="{13712FE4-7EAD-441B-A8DA-24F286204669}"/>
    <hyperlink ref="M244" r:id="rId244" xr:uid="{C47B7717-7F60-431E-944A-AB21D3FC5790}"/>
    <hyperlink ref="M245:M270" r:id="rId245" display="onboarding@zol.be" xr:uid="{AF8BDBCD-6B50-4DD3-A0D9-AC28568C3EC0}"/>
    <hyperlink ref="M272" r:id="rId246" xr:uid="{177591F2-E406-4035-AB10-193733DD30AC}"/>
    <hyperlink ref="M273" r:id="rId247" xr:uid="{CB13BE58-1451-4EB1-BFE2-758BD272388F}"/>
    <hyperlink ref="M274" r:id="rId248" xr:uid="{17F5E2FE-3D6F-4589-814F-2B8D02E29695}"/>
    <hyperlink ref="M275" r:id="rId249" xr:uid="{13DD2F34-62FA-4C89-8BE3-B11C8ACC5177}"/>
    <hyperlink ref="M285" r:id="rId250" xr:uid="{0125A9A4-473F-4482-9E06-E6144094D54E}"/>
    <hyperlink ref="M286" r:id="rId251" xr:uid="{BDCDFB0E-7E42-4C0E-A424-8CB443AEBEB3}"/>
    <hyperlink ref="M287" r:id="rId252" xr:uid="{57C1A176-622B-47E5-B888-530DC3D21C13}"/>
    <hyperlink ref="M289" r:id="rId253" xr:uid="{624F0CE4-3171-48D2-9509-D84EB80A7D41}"/>
    <hyperlink ref="M291" r:id="rId254" xr:uid="{6F362E17-E914-4CA4-B708-9DD9BA7EC0D2}"/>
    <hyperlink ref="M293" r:id="rId255" xr:uid="{3AC98491-389A-422D-A255-3C3C9D08BE2F}"/>
    <hyperlink ref="M295" r:id="rId256" xr:uid="{EAB99847-8A04-483F-8935-19973DF0E71B}"/>
    <hyperlink ref="M288" r:id="rId257" xr:uid="{CF4BC98A-DA7B-4D78-BFF2-9BF5CD2C2F42}"/>
    <hyperlink ref="M290" r:id="rId258" xr:uid="{CA3E76EF-1D20-4E5D-8EF4-EB1122D9263A}"/>
    <hyperlink ref="M292" r:id="rId259" xr:uid="{8E8A5845-9A70-4B12-81E9-0552374B8B24}"/>
    <hyperlink ref="M294" r:id="rId260" xr:uid="{B92521B5-5AAF-416C-9347-DC781B4D2C09}"/>
    <hyperlink ref="M296" r:id="rId261" xr:uid="{D4398492-2BB4-401C-A79F-54791FBC3093}"/>
    <hyperlink ref="M297" r:id="rId262" xr:uid="{C8B88789-E207-47B4-9557-49636B24F0EC}"/>
    <hyperlink ref="M190" r:id="rId263" xr:uid="{86559427-AA5A-4CB3-8B0A-C9F6BB3E3AFF}"/>
    <hyperlink ref="M147" r:id="rId264" xr:uid="{1BA61959-FD67-43BF-AF84-F91A7B60F629}"/>
    <hyperlink ref="M143" r:id="rId265" xr:uid="{E298335A-66A5-4E53-A2F8-FB6BAD22C12B}"/>
    <hyperlink ref="M142" r:id="rId266" xr:uid="{15405059-E6B8-43E2-B095-FAEF016904F5}"/>
    <hyperlink ref="M136" r:id="rId267" xr:uid="{A46D8331-FDD0-469F-9951-6E29C5D1A767}"/>
    <hyperlink ref="M138" r:id="rId268" xr:uid="{82A43D05-ED14-40DE-9122-57C33FC6D57F}"/>
    <hyperlink ref="M124" r:id="rId269" xr:uid="{E48F65C3-585F-4873-89C5-BC4C434C5EDB}"/>
    <hyperlink ref="M150:M151" r:id="rId270" display="johan.dehouwer@zol.be" xr:uid="{897CA89D-0AC0-4328-A7FC-F8E295988D0D}"/>
    <hyperlink ref="M254" r:id="rId271" xr:uid="{B8B47F90-9E5D-491A-864B-FA0043A565EF}"/>
    <hyperlink ref="M113" r:id="rId272" xr:uid="{62DC3B3D-6963-4BB8-90B4-C3DDA984FC77}"/>
  </hyperlinks>
  <pageMargins left="0.7" right="0.7" top="0.75" bottom="0.75" header="0.3" footer="0.3"/>
  <pageSetup paperSize="9" orientation="portrait" r:id="rId27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2d82f66-0ffa-4ea7-90d6-98f2dd1bcf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B14EB96D15042BC48FADC884210B2" ma:contentTypeVersion="15" ma:contentTypeDescription="Een nieuw document maken." ma:contentTypeScope="" ma:versionID="f410d40ea9c17aa17a430556aaeeb313">
  <xsd:schema xmlns:xsd="http://www.w3.org/2001/XMLSchema" xmlns:xs="http://www.w3.org/2001/XMLSchema" xmlns:p="http://schemas.microsoft.com/office/2006/metadata/properties" xmlns:ns3="42d82f66-0ffa-4ea7-90d6-98f2dd1bcf3d" xmlns:ns4="3f5a9006-5370-44be-a584-e986d7e39ee2" targetNamespace="http://schemas.microsoft.com/office/2006/metadata/properties" ma:root="true" ma:fieldsID="c7e20945f2004c1d107972134bacbe99" ns3:_="" ns4:_="">
    <xsd:import namespace="42d82f66-0ffa-4ea7-90d6-98f2dd1bcf3d"/>
    <xsd:import namespace="3f5a9006-5370-44be-a584-e986d7e39e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82f66-0ffa-4ea7-90d6-98f2dd1bcf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a9006-5370-44be-a584-e986d7e39e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7CBB57-09A4-4EBD-B9EF-ED5A0BB19943}">
  <ds:schemaRefs>
    <ds:schemaRef ds:uri="3f5a9006-5370-44be-a584-e986d7e39ee2"/>
    <ds:schemaRef ds:uri="http://purl.org/dc/elements/1.1/"/>
    <ds:schemaRef ds:uri="http://schemas.microsoft.com/office/2006/metadata/properties"/>
    <ds:schemaRef ds:uri="42d82f66-0ffa-4ea7-90d6-98f2dd1bcf3d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5E5C238-52BA-40CD-BA69-DE2654E27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d82f66-0ffa-4ea7-90d6-98f2dd1bcf3d"/>
    <ds:schemaRef ds:uri="3f5a9006-5370-44be-a584-e986d7e39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BF8DDF-B363-4459-9B94-518760CFFA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xls voor scholen</vt:lpstr>
      <vt:lpstr>keuzes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Sindy Vranckx</dc:creator>
  <cp:keywords/>
  <dc:description/>
  <cp:lastModifiedBy>Hanne Sturbois</cp:lastModifiedBy>
  <cp:revision/>
  <dcterms:created xsi:type="dcterms:W3CDTF">2022-05-10T06:19:26Z</dcterms:created>
  <dcterms:modified xsi:type="dcterms:W3CDTF">2023-08-11T10:10:37Z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0x01010072AB14EB96D15042BC48FADC884210B2</vt:lpwstr>
  </property>
</Properties>
</file>